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7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L87" i="1" l="1"/>
  <c r="G151" i="1"/>
  <c r="H151" i="1"/>
  <c r="I151" i="1"/>
  <c r="J151" i="1"/>
  <c r="L151" i="1"/>
  <c r="F151" i="1"/>
  <c r="G137" i="1"/>
  <c r="H137" i="1"/>
  <c r="I137" i="1"/>
  <c r="J137" i="1"/>
  <c r="L137" i="1"/>
  <c r="F137" i="1"/>
  <c r="L123" i="1"/>
  <c r="G62" i="1"/>
  <c r="H62" i="1"/>
  <c r="I62" i="1"/>
  <c r="J62" i="1"/>
  <c r="L62" i="1"/>
  <c r="F62" i="1"/>
  <c r="G33" i="1"/>
  <c r="H33" i="1"/>
  <c r="I33" i="1"/>
  <c r="J33" i="1"/>
  <c r="F33" i="1"/>
  <c r="L33" i="1"/>
  <c r="L26" i="1"/>
  <c r="I19" i="1"/>
  <c r="G123" i="1"/>
  <c r="H123" i="1"/>
  <c r="I123" i="1"/>
  <c r="J123" i="1"/>
  <c r="F123" i="1"/>
  <c r="L109" i="1"/>
  <c r="G109" i="1"/>
  <c r="H109" i="1"/>
  <c r="I109" i="1"/>
  <c r="J109" i="1"/>
  <c r="F109" i="1"/>
  <c r="L94" i="1"/>
  <c r="G94" i="1"/>
  <c r="H94" i="1"/>
  <c r="I94" i="1"/>
  <c r="J94" i="1"/>
  <c r="F94" i="1"/>
  <c r="L80" i="1"/>
  <c r="G80" i="1"/>
  <c r="H80" i="1"/>
  <c r="I80" i="1"/>
  <c r="J80" i="1"/>
  <c r="F80" i="1"/>
  <c r="L49" i="1"/>
  <c r="G49" i="1"/>
  <c r="H49" i="1"/>
  <c r="I49" i="1"/>
  <c r="J49" i="1"/>
  <c r="F49" i="1"/>
  <c r="L19" i="1"/>
  <c r="G19" i="1"/>
  <c r="H19" i="1"/>
  <c r="J19" i="1"/>
  <c r="F19" i="1"/>
  <c r="L144" i="1"/>
  <c r="G144" i="1"/>
  <c r="H144" i="1"/>
  <c r="I144" i="1"/>
  <c r="J144" i="1"/>
  <c r="F144" i="1"/>
  <c r="L130" i="1"/>
  <c r="G130" i="1"/>
  <c r="H130" i="1"/>
  <c r="I130" i="1"/>
  <c r="J130" i="1"/>
  <c r="F130" i="1"/>
  <c r="L116" i="1"/>
  <c r="G116" i="1"/>
  <c r="H116" i="1"/>
  <c r="I116" i="1"/>
  <c r="J116" i="1"/>
  <c r="F116" i="1"/>
  <c r="G101" i="1"/>
  <c r="H101" i="1"/>
  <c r="I101" i="1"/>
  <c r="J101" i="1"/>
  <c r="L101" i="1"/>
  <c r="F101" i="1"/>
  <c r="G87" i="1"/>
  <c r="H87" i="1"/>
  <c r="I87" i="1"/>
  <c r="J87" i="1"/>
  <c r="F87" i="1"/>
  <c r="L71" i="1"/>
  <c r="G71" i="1"/>
  <c r="H71" i="1"/>
  <c r="I71" i="1"/>
  <c r="J71" i="1"/>
  <c r="F71" i="1"/>
  <c r="L55" i="1"/>
  <c r="G55" i="1"/>
  <c r="H55" i="1"/>
  <c r="I55" i="1"/>
  <c r="J55" i="1"/>
  <c r="F55" i="1"/>
  <c r="F26" i="1"/>
  <c r="G26" i="1"/>
  <c r="H26" i="1"/>
  <c r="I26" i="1"/>
  <c r="J26" i="1"/>
  <c r="F12" i="1"/>
  <c r="G12" i="1"/>
  <c r="H12" i="1"/>
  <c r="I12" i="1"/>
  <c r="J12" i="1"/>
  <c r="L12" i="1"/>
  <c r="B152" i="1"/>
  <c r="A152" i="1"/>
  <c r="B138" i="1"/>
  <c r="A138" i="1"/>
  <c r="B124" i="1"/>
  <c r="A124" i="1"/>
  <c r="B110" i="1"/>
  <c r="A110" i="1"/>
  <c r="B95" i="1"/>
  <c r="A95" i="1"/>
  <c r="B81" i="1"/>
  <c r="A81" i="1"/>
  <c r="B63" i="1"/>
  <c r="A63" i="1"/>
  <c r="B50" i="1"/>
  <c r="A50" i="1"/>
  <c r="L41" i="1"/>
  <c r="J41" i="1"/>
  <c r="I41" i="1"/>
  <c r="H41" i="1"/>
  <c r="G41" i="1"/>
  <c r="F41" i="1"/>
  <c r="B34" i="1"/>
  <c r="A34" i="1"/>
  <c r="B20" i="1"/>
  <c r="A20" i="1"/>
  <c r="H34" i="1"/>
  <c r="G152" i="1"/>
  <c r="I138" i="1"/>
  <c r="H138" i="1"/>
  <c r="G138" i="1"/>
  <c r="F138" i="1"/>
  <c r="I152" i="1"/>
  <c r="H152" i="1"/>
  <c r="F152" i="1"/>
  <c r="J152" i="1"/>
  <c r="L152" i="1"/>
  <c r="L138" i="1"/>
  <c r="J138" i="1"/>
  <c r="L124" i="1"/>
  <c r="F124" i="1"/>
  <c r="H124" i="1"/>
  <c r="I124" i="1"/>
  <c r="G124" i="1"/>
  <c r="J124" i="1"/>
  <c r="L110" i="1"/>
  <c r="F110" i="1"/>
  <c r="G110" i="1"/>
  <c r="H110" i="1"/>
  <c r="I110" i="1"/>
  <c r="J110" i="1"/>
  <c r="H95" i="1"/>
  <c r="L95" i="1"/>
  <c r="I95" i="1"/>
  <c r="F95" i="1"/>
  <c r="G95" i="1"/>
  <c r="J95" i="1"/>
  <c r="I81" i="1"/>
  <c r="L81" i="1"/>
  <c r="J81" i="1"/>
  <c r="F81" i="1"/>
  <c r="H81" i="1"/>
  <c r="G81" i="1"/>
  <c r="G63" i="1"/>
  <c r="J63" i="1"/>
  <c r="I63" i="1"/>
  <c r="L63" i="1"/>
  <c r="H63" i="1"/>
  <c r="F63" i="1"/>
  <c r="F50" i="1"/>
  <c r="G50" i="1"/>
  <c r="I50" i="1"/>
  <c r="J50" i="1"/>
  <c r="H50" i="1"/>
  <c r="L50" i="1"/>
  <c r="I34" i="1"/>
  <c r="G34" i="1"/>
  <c r="J34" i="1"/>
  <c r="F34" i="1"/>
  <c r="L34" i="1"/>
  <c r="J20" i="1"/>
  <c r="H20" i="1"/>
  <c r="L20" i="1"/>
  <c r="G20" i="1"/>
  <c r="F20" i="1"/>
  <c r="I20" i="1"/>
  <c r="H153" i="1"/>
  <c r="I153" i="1"/>
  <c r="G153" i="1"/>
  <c r="J153" i="1"/>
  <c r="F153" i="1"/>
  <c r="L153" i="1"/>
</calcChain>
</file>

<file path=xl/sharedStrings.xml><?xml version="1.0" encoding="utf-8"?>
<sst xmlns="http://schemas.openxmlformats.org/spreadsheetml/2006/main" count="288" uniqueCount="96">
  <si>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</si>
  <si>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</si>
  <si>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</si>
  <si>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</si>
  <si>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</si>
  <si>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</si>
  <si>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</si>
  <si>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</si>
  <si>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</si>
  <si>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</si>
  <si>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</si>
  <si>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</si>
  <si>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</si>
  <si>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</si>
  <si>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</si>
  <si>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</si>
  <si>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</si>
  <si>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</si>
  <si>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</si>
  <si>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</si>
  <si>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</si>
  <si>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</si>
  <si>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</si>
  <si>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</si>
  <si>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</si>
  <si>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</si>
  <si>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</si>
  <si>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</si>
  <si>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</si>
  <si>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</si>
  <si>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</si>
  <si>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</si>
  <si>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</si>
  <si>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</si>
  <si>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</si>
  <si>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</si>
  <si>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</si>
  <si>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российский порционно</t>
  </si>
  <si>
    <t>Хлеб пшеничный</t>
  </si>
  <si>
    <t>Суп картофельный с горохом</t>
  </si>
  <si>
    <t>Борщ с картофелем и капустой</t>
  </si>
  <si>
    <t>Рагу из птицы 80/150</t>
  </si>
  <si>
    <t>Макароны отварные с сыром</t>
  </si>
  <si>
    <t>Директор ООО"Дружба"</t>
  </si>
  <si>
    <t>Марьева Т.П.</t>
  </si>
  <si>
    <t>Суп картофельный с макаронами</t>
  </si>
  <si>
    <t>Рассольник по -Петербургски</t>
  </si>
  <si>
    <t>Макароны отварные</t>
  </si>
  <si>
    <t>Плов из птицы</t>
  </si>
  <si>
    <t xml:space="preserve">Пюре картофельное  </t>
  </si>
  <si>
    <t>ТТК 294</t>
  </si>
  <si>
    <t xml:space="preserve">Чай с сахаром </t>
  </si>
  <si>
    <t>обед</t>
  </si>
  <si>
    <t>Каша вязкая молочная из овсяных хлопьев (Геркулес)</t>
  </si>
  <si>
    <t>ТТК290</t>
  </si>
  <si>
    <t xml:space="preserve">Масло сливочное крестьянское </t>
  </si>
  <si>
    <t>Каша  рассыпчатая гречневая</t>
  </si>
  <si>
    <t>сладкое</t>
  </si>
  <si>
    <t>ТТК294</t>
  </si>
  <si>
    <t>Каша вязкая  молочная из риса</t>
  </si>
  <si>
    <t>Тефтели из говядины  50/60</t>
  </si>
  <si>
    <t>ТТК225</t>
  </si>
  <si>
    <t>Каша пшеничная рассыпчатая</t>
  </si>
  <si>
    <t>Каша вязкая молочная из крупы (манная)</t>
  </si>
  <si>
    <t>Напиток яблочный</t>
  </si>
  <si>
    <t>1010*</t>
  </si>
  <si>
    <t>Каша жидкая молочная из гречневой крупы</t>
  </si>
  <si>
    <t>Чай с сахаром и лимоном</t>
  </si>
  <si>
    <t>Компот из яблок свежих</t>
  </si>
  <si>
    <t>Суп картофельный с крупой рисовой</t>
  </si>
  <si>
    <t>закуска</t>
  </si>
  <si>
    <t>Хлеб ржано-пшеничный</t>
  </si>
  <si>
    <t>Чай с сахаром</t>
  </si>
  <si>
    <t>Овощи солёные (огурец)</t>
  </si>
  <si>
    <t>Компот из сухофруктов</t>
  </si>
  <si>
    <t>Напиток из шиповника</t>
  </si>
  <si>
    <t>Запеканка из творога с соусом яблочным</t>
  </si>
  <si>
    <t>Омлет натуральный с горошком консервированным</t>
  </si>
  <si>
    <t xml:space="preserve">Котлета рыбная </t>
  </si>
  <si>
    <t>Фрукты свежие</t>
  </si>
  <si>
    <t xml:space="preserve">Фрукты свежие </t>
  </si>
  <si>
    <t xml:space="preserve">Биточки из птицы </t>
  </si>
  <si>
    <t>ТТК210</t>
  </si>
  <si>
    <t>ТТК297</t>
  </si>
  <si>
    <t>Фрикадельки из птицы</t>
  </si>
  <si>
    <t>Птица тушенная в соусе с овощами</t>
  </si>
  <si>
    <t>ТТК293</t>
  </si>
  <si>
    <t>Суп крестьянский из пшеничной крупы</t>
  </si>
  <si>
    <t>Напиток  яблочный</t>
  </si>
  <si>
    <t>Суп картофельный с крупой (пшено)</t>
  </si>
  <si>
    <t>Котлета рубленная из птицы</t>
  </si>
  <si>
    <t>ТТК 293</t>
  </si>
  <si>
    <t>Птица запеченая</t>
  </si>
  <si>
    <t>Каша рассыпчатая гречневая</t>
  </si>
  <si>
    <t>Котлета из птицы с соусом</t>
  </si>
  <si>
    <t>МБОУ КСОШ №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</si>
</sst>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8" xfId="0" applyFont="1" applyBorder="1"/>
    <xf numFmtId="0" fontId="2" fillId="0" borderId="9" xfId="0" applyFont="1" applyBorder="1"/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0" fillId="0" borderId="2" xfId="0" applyFill="1" applyBorder="1" applyProtection="1">
      <protection locked="0"/>
    </xf>
    <xf numFmtId="1" fontId="11" fillId="4" borderId="4" xfId="0" applyNumberFormat="1" applyFont="1" applyFill="1" applyBorder="1" applyAlignment="1" applyProtection="1">
      <alignment horizontal="center"/>
      <protection locked="0"/>
    </xf>
    <xf numFmtId="1" fontId="11" fillId="4" borderId="2" xfId="0" applyNumberFormat="1" applyFont="1" applyFill="1" applyBorder="1" applyAlignment="1" applyProtection="1">
      <alignment horizontal="center"/>
      <protection locked="0"/>
    </xf>
    <xf numFmtId="0" fontId="11" fillId="4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4" xfId="0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 applyProtection="1">
      <alignment vertical="top" wrapText="1"/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3"/>
  <sheetViews>
    <sheetView tabSelected="1" workbookViewId="0">
      <pane xSplit="4" ySplit="5" topLeftCell="E83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95</v>
      </c>
      <c r="D1" s="66"/>
      <c r="E1" s="66"/>
      <c r="F1" s="10" t="s">
        <v>16</v>
      </c>
      <c r="G1" s="2" t="s">
        <v>17</v>
      </c>
      <c r="H1" s="67" t="s">
        <v>43</v>
      </c>
      <c r="I1" s="67"/>
      <c r="J1" s="67"/>
      <c r="K1" s="67"/>
    </row>
    <row r="2" spans="1:12" ht="18" x14ac:dyDescent="0.2">
      <c r="A2" s="31" t="s">
        <v>6</v>
      </c>
      <c r="C2" s="2"/>
      <c r="G2" s="2" t="s">
        <v>18</v>
      </c>
      <c r="H2" s="67" t="s">
        <v>44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45">
        <v>20</v>
      </c>
      <c r="I3" s="45">
        <v>1</v>
      </c>
      <c r="J3" s="46">
        <v>2025</v>
      </c>
      <c r="K3" s="47"/>
    </row>
    <row r="4" spans="1:12" x14ac:dyDescent="0.2">
      <c r="C4" s="2"/>
      <c r="D4" s="4"/>
      <c r="H4" s="43" t="s">
        <v>34</v>
      </c>
      <c r="I4" s="43" t="s">
        <v>35</v>
      </c>
      <c r="J4" s="43" t="s">
        <v>36</v>
      </c>
    </row>
    <row r="5" spans="1:12" ht="33.75" x14ac:dyDescent="0.2">
      <c r="A5" s="41" t="s">
        <v>14</v>
      </c>
      <c r="B5" s="42" t="s">
        <v>15</v>
      </c>
      <c r="C5" s="32" t="s">
        <v>0</v>
      </c>
      <c r="D5" s="32" t="s">
        <v>13</v>
      </c>
      <c r="E5" s="32" t="s">
        <v>12</v>
      </c>
      <c r="F5" s="32" t="s">
        <v>32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33</v>
      </c>
    </row>
    <row r="6" spans="1:12" ht="15" x14ac:dyDescent="0.25">
      <c r="A6" s="17">
        <v>1</v>
      </c>
      <c r="B6" s="18">
        <v>1</v>
      </c>
      <c r="C6" s="19" t="s">
        <v>20</v>
      </c>
      <c r="D6" s="5" t="s">
        <v>21</v>
      </c>
      <c r="E6" s="35" t="s">
        <v>66</v>
      </c>
      <c r="F6" s="36">
        <v>220</v>
      </c>
      <c r="G6" s="36">
        <v>13</v>
      </c>
      <c r="H6" s="36">
        <v>8.3000000000000007</v>
      </c>
      <c r="I6" s="36">
        <v>76.099999999999994</v>
      </c>
      <c r="J6" s="36">
        <v>302</v>
      </c>
      <c r="K6" s="37">
        <v>183</v>
      </c>
      <c r="L6" s="36">
        <v>42.42</v>
      </c>
    </row>
    <row r="7" spans="1:12" ht="15" x14ac:dyDescent="0.25">
      <c r="A7" s="20"/>
      <c r="B7" s="12"/>
      <c r="C7" s="9"/>
      <c r="D7" s="6" t="s">
        <v>22</v>
      </c>
      <c r="E7" s="38" t="s">
        <v>72</v>
      </c>
      <c r="F7" s="39">
        <v>215</v>
      </c>
      <c r="G7" s="39">
        <v>0.38</v>
      </c>
      <c r="H7" s="39">
        <v>0</v>
      </c>
      <c r="I7" s="39">
        <v>13.7</v>
      </c>
      <c r="J7" s="39">
        <v>56.5</v>
      </c>
      <c r="K7" s="40">
        <v>376</v>
      </c>
      <c r="L7" s="58">
        <v>2.21</v>
      </c>
    </row>
    <row r="8" spans="1:12" ht="15" x14ac:dyDescent="0.25">
      <c r="A8" s="20"/>
      <c r="B8" s="12"/>
      <c r="C8" s="9"/>
      <c r="D8" s="6" t="s">
        <v>23</v>
      </c>
      <c r="E8" s="38" t="s">
        <v>38</v>
      </c>
      <c r="F8" s="39">
        <v>30</v>
      </c>
      <c r="G8" s="39">
        <v>3.21</v>
      </c>
      <c r="H8" s="39">
        <v>1.4</v>
      </c>
      <c r="I8" s="39">
        <v>13.1</v>
      </c>
      <c r="J8" s="39">
        <v>82.2</v>
      </c>
      <c r="K8" s="40"/>
      <c r="L8" s="39">
        <v>2.64</v>
      </c>
    </row>
    <row r="9" spans="1:12" ht="15" x14ac:dyDescent="0.25">
      <c r="A9" s="20"/>
      <c r="B9" s="12"/>
      <c r="C9" s="9"/>
      <c r="D9" s="6"/>
      <c r="E9" s="38" t="s">
        <v>79</v>
      </c>
      <c r="F9" s="39">
        <v>130</v>
      </c>
      <c r="G9" s="39">
        <v>0.52</v>
      </c>
      <c r="H9" s="39">
        <v>0.52</v>
      </c>
      <c r="I9" s="39">
        <v>11.44</v>
      </c>
      <c r="J9" s="39">
        <v>61.1</v>
      </c>
      <c r="K9" s="40"/>
      <c r="L9" s="39">
        <v>14.56</v>
      </c>
    </row>
    <row r="10" spans="1:12" ht="15" x14ac:dyDescent="0.25">
      <c r="A10" s="20"/>
      <c r="B10" s="12"/>
      <c r="C10" s="9"/>
      <c r="D10" s="44"/>
      <c r="E10" s="55" t="s">
        <v>37</v>
      </c>
      <c r="F10" s="56">
        <v>10</v>
      </c>
      <c r="G10" s="56">
        <v>2.2999999999999998</v>
      </c>
      <c r="H10" s="56">
        <v>2.9</v>
      </c>
      <c r="I10" s="56">
        <v>0</v>
      </c>
      <c r="J10" s="56">
        <v>36.200000000000003</v>
      </c>
      <c r="K10" s="57">
        <v>15</v>
      </c>
      <c r="L10" s="56">
        <v>14.89</v>
      </c>
    </row>
    <row r="11" spans="1:12" ht="15" x14ac:dyDescent="0.25">
      <c r="A11" s="20"/>
      <c r="B11" s="12"/>
      <c r="C11" s="9"/>
      <c r="D11" s="44"/>
      <c r="E11" s="48"/>
      <c r="F11" s="49"/>
      <c r="G11" s="49"/>
      <c r="H11" s="49"/>
      <c r="I11" s="49"/>
      <c r="J11" s="49"/>
      <c r="K11" s="50"/>
      <c r="L11" s="49"/>
    </row>
    <row r="12" spans="1:12" ht="15" x14ac:dyDescent="0.25">
      <c r="A12" s="21"/>
      <c r="B12" s="14"/>
      <c r="C12" s="7"/>
      <c r="D12" s="15" t="s">
        <v>31</v>
      </c>
      <c r="E12" s="8"/>
      <c r="F12" s="16">
        <f t="shared" ref="F12:J12" si="0">SUM(F6:F11)</f>
        <v>605</v>
      </c>
      <c r="G12" s="16">
        <f t="shared" si="0"/>
        <v>19.41</v>
      </c>
      <c r="H12" s="16">
        <f t="shared" si="0"/>
        <v>13.120000000000001</v>
      </c>
      <c r="I12" s="16">
        <f t="shared" si="0"/>
        <v>114.33999999999999</v>
      </c>
      <c r="J12" s="16">
        <f t="shared" si="0"/>
        <v>538</v>
      </c>
      <c r="K12" s="16"/>
      <c r="L12" s="16">
        <f>SUM(L6:L11)</f>
        <v>76.72</v>
      </c>
    </row>
    <row r="13" spans="1:12" ht="15" x14ac:dyDescent="0.25">
      <c r="A13" s="20">
        <v>1</v>
      </c>
      <c r="B13" s="12">
        <v>1</v>
      </c>
      <c r="C13" s="9" t="s">
        <v>52</v>
      </c>
      <c r="D13" s="6" t="s">
        <v>25</v>
      </c>
      <c r="E13" s="38" t="s">
        <v>40</v>
      </c>
      <c r="F13" s="39">
        <v>200</v>
      </c>
      <c r="G13" s="39">
        <v>1.7</v>
      </c>
      <c r="H13" s="39">
        <v>4.9000000000000004</v>
      </c>
      <c r="I13" s="39">
        <v>14.8</v>
      </c>
      <c r="J13" s="39">
        <v>110</v>
      </c>
      <c r="K13" s="40">
        <v>82</v>
      </c>
      <c r="L13" s="39">
        <v>8.15</v>
      </c>
    </row>
    <row r="14" spans="1:12" ht="15" x14ac:dyDescent="0.25">
      <c r="A14" s="20"/>
      <c r="B14" s="12"/>
      <c r="C14" s="9"/>
      <c r="D14" s="6" t="s">
        <v>26</v>
      </c>
      <c r="E14" s="38" t="s">
        <v>81</v>
      </c>
      <c r="F14" s="39">
        <v>100</v>
      </c>
      <c r="G14" s="39">
        <v>11.7</v>
      </c>
      <c r="H14" s="39">
        <v>9.8000000000000007</v>
      </c>
      <c r="I14" s="39">
        <v>11.5</v>
      </c>
      <c r="J14" s="39">
        <v>182</v>
      </c>
      <c r="K14" s="40" t="s">
        <v>50</v>
      </c>
      <c r="L14" s="39">
        <v>40.799999999999997</v>
      </c>
    </row>
    <row r="15" spans="1:12" ht="15" x14ac:dyDescent="0.25">
      <c r="A15" s="20"/>
      <c r="B15" s="12"/>
      <c r="C15" s="9"/>
      <c r="D15" s="6" t="s">
        <v>27</v>
      </c>
      <c r="E15" s="38" t="s">
        <v>62</v>
      </c>
      <c r="F15" s="39">
        <v>150</v>
      </c>
      <c r="G15" s="39">
        <v>4.37</v>
      </c>
      <c r="H15" s="39">
        <v>4.1500000000000004</v>
      </c>
      <c r="I15" s="39">
        <v>38.9</v>
      </c>
      <c r="J15" s="39">
        <v>238</v>
      </c>
      <c r="K15" s="40">
        <v>302</v>
      </c>
      <c r="L15" s="39">
        <v>13.68</v>
      </c>
    </row>
    <row r="16" spans="1:12" ht="15" x14ac:dyDescent="0.25">
      <c r="A16" s="20"/>
      <c r="B16" s="12"/>
      <c r="C16" s="9"/>
      <c r="D16" s="6" t="s">
        <v>57</v>
      </c>
      <c r="E16" s="52" t="s">
        <v>75</v>
      </c>
      <c r="F16" s="39">
        <v>200</v>
      </c>
      <c r="G16" s="39">
        <v>0.66</v>
      </c>
      <c r="H16" s="39">
        <v>0.25</v>
      </c>
      <c r="I16" s="39">
        <v>26.8</v>
      </c>
      <c r="J16" s="39">
        <v>112</v>
      </c>
      <c r="K16" s="40">
        <v>388</v>
      </c>
      <c r="L16" s="39">
        <v>9.92</v>
      </c>
    </row>
    <row r="17" spans="1:12" ht="15" x14ac:dyDescent="0.25">
      <c r="A17" s="20"/>
      <c r="B17" s="12"/>
      <c r="C17" s="9"/>
      <c r="D17" s="6" t="s">
        <v>29</v>
      </c>
      <c r="E17" s="38" t="s">
        <v>38</v>
      </c>
      <c r="F17" s="39">
        <v>30</v>
      </c>
      <c r="G17" s="39">
        <v>3.21</v>
      </c>
      <c r="H17" s="39">
        <v>1.4</v>
      </c>
      <c r="I17" s="39">
        <v>13.1</v>
      </c>
      <c r="J17" s="39">
        <v>82.2</v>
      </c>
      <c r="K17" s="40"/>
      <c r="L17" s="39">
        <v>2.64</v>
      </c>
    </row>
    <row r="18" spans="1:12" ht="15" x14ac:dyDescent="0.25">
      <c r="A18" s="20"/>
      <c r="B18" s="12"/>
      <c r="C18" s="9"/>
      <c r="D18" s="6" t="s">
        <v>30</v>
      </c>
      <c r="E18" s="38" t="s">
        <v>71</v>
      </c>
      <c r="F18" s="39">
        <v>20</v>
      </c>
      <c r="G18" s="39">
        <v>1.1200000000000001</v>
      </c>
      <c r="H18" s="39">
        <v>0.22</v>
      </c>
      <c r="I18" s="39">
        <v>9.8800000000000008</v>
      </c>
      <c r="J18" s="39">
        <v>46.4</v>
      </c>
      <c r="K18" s="40"/>
      <c r="L18" s="39">
        <v>1.53</v>
      </c>
    </row>
    <row r="19" spans="1:12" ht="15" x14ac:dyDescent="0.25">
      <c r="A19" s="21"/>
      <c r="B19" s="14"/>
      <c r="C19" s="7"/>
      <c r="D19" s="15" t="s">
        <v>31</v>
      </c>
      <c r="E19" s="8"/>
      <c r="F19" s="16">
        <f>SUM(F13:F18)</f>
        <v>700</v>
      </c>
      <c r="G19" s="16">
        <f>SUM(G13:G18)</f>
        <v>22.76</v>
      </c>
      <c r="H19" s="16">
        <f>SUM(H13:H18)</f>
        <v>20.72</v>
      </c>
      <c r="I19" s="16">
        <f>SUM(I13:I18)</f>
        <v>114.97999999999999</v>
      </c>
      <c r="J19" s="16">
        <f>SUM(J13:J18)</f>
        <v>770.6</v>
      </c>
      <c r="K19" s="16"/>
      <c r="L19" s="16">
        <f>SUM(L13:L18)</f>
        <v>76.72</v>
      </c>
    </row>
    <row r="20" spans="1:12" ht="27.75" customHeight="1" x14ac:dyDescent="0.2">
      <c r="A20" s="25">
        <f>A6</f>
        <v>1</v>
      </c>
      <c r="B20" s="26">
        <f>B6</f>
        <v>1</v>
      </c>
      <c r="C20" s="60" t="s">
        <v>4</v>
      </c>
      <c r="D20" s="61"/>
      <c r="E20" s="27"/>
      <c r="F20" s="28">
        <f>F12+F19</f>
        <v>1305</v>
      </c>
      <c r="G20" s="28">
        <f>G12+G19</f>
        <v>42.17</v>
      </c>
      <c r="H20" s="28">
        <f>H12+H19</f>
        <v>33.840000000000003</v>
      </c>
      <c r="I20" s="28">
        <f>I12+I19</f>
        <v>229.32</v>
      </c>
      <c r="J20" s="28">
        <f>J12+J19</f>
        <v>1308.5999999999999</v>
      </c>
      <c r="K20" s="28"/>
      <c r="L20" s="28">
        <f>L12+L19</f>
        <v>153.44</v>
      </c>
    </row>
    <row r="21" spans="1:12" ht="15" x14ac:dyDescent="0.25">
      <c r="A21" s="11">
        <v>1</v>
      </c>
      <c r="B21" s="12">
        <v>2</v>
      </c>
      <c r="C21" s="19" t="s">
        <v>20</v>
      </c>
      <c r="D21" s="5" t="s">
        <v>21</v>
      </c>
      <c r="E21" s="35" t="s">
        <v>76</v>
      </c>
      <c r="F21" s="36">
        <v>150</v>
      </c>
      <c r="G21" s="36">
        <v>10.5</v>
      </c>
      <c r="H21" s="36">
        <v>4.68</v>
      </c>
      <c r="I21" s="36">
        <v>55.5</v>
      </c>
      <c r="J21" s="36">
        <v>306.39999999999998</v>
      </c>
      <c r="K21" s="37">
        <v>225</v>
      </c>
      <c r="L21" s="36">
        <v>56.11</v>
      </c>
    </row>
    <row r="22" spans="1:12" ht="15" x14ac:dyDescent="0.25">
      <c r="A22" s="11"/>
      <c r="B22" s="12"/>
      <c r="C22" s="9"/>
      <c r="D22" s="6" t="s">
        <v>22</v>
      </c>
      <c r="E22" s="38" t="s">
        <v>51</v>
      </c>
      <c r="F22" s="39">
        <v>215</v>
      </c>
      <c r="G22" s="39">
        <v>0.38</v>
      </c>
      <c r="H22" s="39">
        <v>0</v>
      </c>
      <c r="I22" s="39">
        <v>13.7</v>
      </c>
      <c r="J22" s="39">
        <v>56.5</v>
      </c>
      <c r="K22" s="40">
        <v>376</v>
      </c>
      <c r="L22" s="39">
        <v>2.21</v>
      </c>
    </row>
    <row r="23" spans="1:12" ht="15" x14ac:dyDescent="0.25">
      <c r="A23" s="11"/>
      <c r="B23" s="12"/>
      <c r="C23" s="9"/>
      <c r="D23" s="6" t="s">
        <v>23</v>
      </c>
      <c r="E23" s="38" t="s">
        <v>38</v>
      </c>
      <c r="F23" s="39">
        <v>30</v>
      </c>
      <c r="G23" s="39">
        <v>3.21</v>
      </c>
      <c r="H23" s="39">
        <v>1.4</v>
      </c>
      <c r="I23" s="39">
        <v>13.1</v>
      </c>
      <c r="J23" s="39">
        <v>82.2</v>
      </c>
      <c r="K23" s="40"/>
      <c r="L23" s="39">
        <v>2.64</v>
      </c>
    </row>
    <row r="24" spans="1:12" ht="15" x14ac:dyDescent="0.25">
      <c r="A24" s="11"/>
      <c r="B24" s="12"/>
      <c r="C24" s="9"/>
      <c r="D24" s="6"/>
      <c r="E24" s="38" t="s">
        <v>79</v>
      </c>
      <c r="F24" s="39">
        <v>130</v>
      </c>
      <c r="G24" s="39">
        <v>0.52</v>
      </c>
      <c r="H24" s="39">
        <v>0.52</v>
      </c>
      <c r="I24" s="39">
        <v>11.44</v>
      </c>
      <c r="J24" s="39">
        <v>61.1</v>
      </c>
      <c r="K24" s="40">
        <v>338</v>
      </c>
      <c r="L24" s="39">
        <v>15.76</v>
      </c>
    </row>
    <row r="25" spans="1:12" ht="15" x14ac:dyDescent="0.25">
      <c r="A25" s="11"/>
      <c r="B25" s="12"/>
      <c r="C25" s="9"/>
      <c r="D25" s="6"/>
      <c r="E25" s="48"/>
      <c r="F25" s="49"/>
      <c r="G25" s="49"/>
      <c r="H25" s="49"/>
      <c r="I25" s="49"/>
      <c r="J25" s="49"/>
      <c r="K25" s="50"/>
      <c r="L25" s="49"/>
    </row>
    <row r="26" spans="1:12" ht="15" x14ac:dyDescent="0.25">
      <c r="A26" s="13"/>
      <c r="B26" s="14"/>
      <c r="C26" s="7"/>
      <c r="D26" s="15" t="s">
        <v>31</v>
      </c>
      <c r="E26" s="8"/>
      <c r="F26" s="16">
        <f t="shared" ref="F26:J26" si="1">SUM(F21:F25)</f>
        <v>525</v>
      </c>
      <c r="G26" s="16">
        <f t="shared" si="1"/>
        <v>14.61</v>
      </c>
      <c r="H26" s="16">
        <f t="shared" si="1"/>
        <v>6.6</v>
      </c>
      <c r="I26" s="16">
        <f t="shared" si="1"/>
        <v>93.74</v>
      </c>
      <c r="J26" s="16">
        <f t="shared" si="1"/>
        <v>506.2</v>
      </c>
      <c r="K26" s="16"/>
      <c r="L26" s="16">
        <f>SUM(L21:L25)</f>
        <v>76.72</v>
      </c>
    </row>
    <row r="27" spans="1:12" ht="15" x14ac:dyDescent="0.25">
      <c r="A27" s="11">
        <v>1</v>
      </c>
      <c r="B27" s="12">
        <v>2</v>
      </c>
      <c r="C27" s="9" t="s">
        <v>52</v>
      </c>
      <c r="D27" s="6" t="s">
        <v>25</v>
      </c>
      <c r="E27" s="52" t="s">
        <v>39</v>
      </c>
      <c r="F27" s="39">
        <v>200</v>
      </c>
      <c r="G27" s="39">
        <v>5.25</v>
      </c>
      <c r="H27" s="39">
        <v>5.27</v>
      </c>
      <c r="I27" s="39">
        <v>23.3</v>
      </c>
      <c r="J27" s="39">
        <v>162</v>
      </c>
      <c r="K27" s="40">
        <v>102</v>
      </c>
      <c r="L27" s="39">
        <v>7.53</v>
      </c>
    </row>
    <row r="28" spans="1:12" ht="15" x14ac:dyDescent="0.25">
      <c r="A28" s="11"/>
      <c r="B28" s="12"/>
      <c r="C28" s="9"/>
      <c r="D28" s="6" t="s">
        <v>26</v>
      </c>
      <c r="E28" s="52" t="s">
        <v>78</v>
      </c>
      <c r="F28" s="39">
        <v>100</v>
      </c>
      <c r="G28" s="39">
        <v>11.1</v>
      </c>
      <c r="H28" s="39">
        <v>6.9</v>
      </c>
      <c r="I28" s="39">
        <v>11.8</v>
      </c>
      <c r="J28" s="39">
        <v>186</v>
      </c>
      <c r="K28" s="40">
        <v>234</v>
      </c>
      <c r="L28" s="39">
        <v>36.71</v>
      </c>
    </row>
    <row r="29" spans="1:12" ht="15" x14ac:dyDescent="0.25">
      <c r="A29" s="11"/>
      <c r="B29" s="12"/>
      <c r="C29" s="9"/>
      <c r="D29" s="6" t="s">
        <v>27</v>
      </c>
      <c r="E29" s="52" t="s">
        <v>49</v>
      </c>
      <c r="F29" s="39">
        <v>150</v>
      </c>
      <c r="G29" s="39">
        <v>3.13</v>
      </c>
      <c r="H29" s="39">
        <v>4.5</v>
      </c>
      <c r="I29" s="39">
        <v>21.2</v>
      </c>
      <c r="J29" s="39">
        <v>138</v>
      </c>
      <c r="K29" s="40">
        <v>312</v>
      </c>
      <c r="L29" s="39">
        <v>21.96</v>
      </c>
    </row>
    <row r="30" spans="1:12" ht="15" x14ac:dyDescent="0.25">
      <c r="A30" s="11"/>
      <c r="B30" s="12"/>
      <c r="C30" s="9"/>
      <c r="D30" s="6" t="s">
        <v>57</v>
      </c>
      <c r="E30" s="52" t="s">
        <v>74</v>
      </c>
      <c r="F30" s="39">
        <v>200</v>
      </c>
      <c r="G30" s="39">
        <v>0.45</v>
      </c>
      <c r="H30" s="39">
        <v>0</v>
      </c>
      <c r="I30" s="39">
        <v>28.9</v>
      </c>
      <c r="J30" s="39">
        <v>117</v>
      </c>
      <c r="K30" s="40">
        <v>349</v>
      </c>
      <c r="L30" s="39">
        <v>5.76</v>
      </c>
    </row>
    <row r="31" spans="1:12" ht="15" x14ac:dyDescent="0.25">
      <c r="A31" s="11"/>
      <c r="B31" s="12"/>
      <c r="C31" s="9"/>
      <c r="D31" s="6" t="s">
        <v>29</v>
      </c>
      <c r="E31" s="38" t="s">
        <v>38</v>
      </c>
      <c r="F31" s="39">
        <v>30</v>
      </c>
      <c r="G31" s="39">
        <v>3.21</v>
      </c>
      <c r="H31" s="39">
        <v>1.4</v>
      </c>
      <c r="I31" s="39">
        <v>13.1</v>
      </c>
      <c r="J31" s="39">
        <v>82.2</v>
      </c>
      <c r="K31" s="40"/>
      <c r="L31" s="39">
        <v>2.64</v>
      </c>
    </row>
    <row r="32" spans="1:12" ht="15" x14ac:dyDescent="0.25">
      <c r="A32" s="11"/>
      <c r="B32" s="12"/>
      <c r="C32" s="9"/>
      <c r="D32" s="6" t="s">
        <v>30</v>
      </c>
      <c r="E32" s="38" t="s">
        <v>71</v>
      </c>
      <c r="F32" s="39">
        <v>20</v>
      </c>
      <c r="G32" s="39">
        <v>1.1200000000000001</v>
      </c>
      <c r="H32" s="39">
        <v>0.22</v>
      </c>
      <c r="I32" s="39">
        <v>9.8800000000000008</v>
      </c>
      <c r="J32" s="39">
        <v>46.4</v>
      </c>
      <c r="K32" s="40"/>
      <c r="L32" s="39">
        <v>2.12</v>
      </c>
    </row>
    <row r="33" spans="1:12" ht="15" x14ac:dyDescent="0.25">
      <c r="A33" s="13"/>
      <c r="B33" s="14"/>
      <c r="C33" s="7"/>
      <c r="D33" s="15" t="s">
        <v>31</v>
      </c>
      <c r="E33" s="8"/>
      <c r="F33" s="16">
        <f>SUM(F27:F32)</f>
        <v>700</v>
      </c>
      <c r="G33" s="16">
        <f>SUM(G27:G32)</f>
        <v>24.26</v>
      </c>
      <c r="H33" s="16">
        <f>SUM(H27:H32)</f>
        <v>18.29</v>
      </c>
      <c r="I33" s="16">
        <f>SUM(I27:I32)</f>
        <v>108.17999999999998</v>
      </c>
      <c r="J33" s="16">
        <f>SUM(J27:J32)</f>
        <v>731.6</v>
      </c>
      <c r="K33" s="16"/>
      <c r="L33" s="16">
        <f>SUM(L27:L32)</f>
        <v>76.720000000000013</v>
      </c>
    </row>
    <row r="34" spans="1:12" ht="23.25" customHeight="1" x14ac:dyDescent="0.2">
      <c r="A34" s="29">
        <f>A21</f>
        <v>1</v>
      </c>
      <c r="B34" s="29">
        <f>B21</f>
        <v>2</v>
      </c>
      <c r="C34" s="60" t="s">
        <v>4</v>
      </c>
      <c r="D34" s="61"/>
      <c r="E34" s="27"/>
      <c r="F34" s="28">
        <f>F26+F33</f>
        <v>1225</v>
      </c>
      <c r="G34" s="28">
        <f>G26+G33</f>
        <v>38.870000000000005</v>
      </c>
      <c r="H34" s="28">
        <f>H26+H33</f>
        <v>24.89</v>
      </c>
      <c r="I34" s="28">
        <f>I26+I33</f>
        <v>201.91999999999996</v>
      </c>
      <c r="J34" s="28">
        <f>J26+J33</f>
        <v>1237.8</v>
      </c>
      <c r="K34" s="28"/>
      <c r="L34" s="28">
        <f>L26+L33</f>
        <v>153.44</v>
      </c>
    </row>
    <row r="35" spans="1:12" ht="15" x14ac:dyDescent="0.25">
      <c r="A35" s="17">
        <v>1</v>
      </c>
      <c r="B35" s="18">
        <v>3</v>
      </c>
      <c r="C35" s="19" t="s">
        <v>20</v>
      </c>
      <c r="D35" s="5" t="s">
        <v>21</v>
      </c>
      <c r="E35" s="35" t="s">
        <v>53</v>
      </c>
      <c r="F35" s="36">
        <v>220</v>
      </c>
      <c r="G35" s="36">
        <v>6.2</v>
      </c>
      <c r="H35" s="36">
        <v>10.9</v>
      </c>
      <c r="I35" s="36">
        <v>39.200000000000003</v>
      </c>
      <c r="J35" s="36">
        <v>280</v>
      </c>
      <c r="K35" s="37">
        <v>173</v>
      </c>
      <c r="L35" s="36">
        <v>35.619999999999997</v>
      </c>
    </row>
    <row r="36" spans="1:12" ht="15" x14ac:dyDescent="0.25">
      <c r="A36" s="20"/>
      <c r="B36" s="12"/>
      <c r="C36" s="9"/>
      <c r="D36" s="6" t="s">
        <v>22</v>
      </c>
      <c r="E36" s="52" t="s">
        <v>67</v>
      </c>
      <c r="F36" s="39">
        <v>222</v>
      </c>
      <c r="G36" s="39">
        <v>0.44</v>
      </c>
      <c r="H36" s="39">
        <v>0</v>
      </c>
      <c r="I36" s="39">
        <v>13.9</v>
      </c>
      <c r="J36" s="39">
        <v>57.5</v>
      </c>
      <c r="K36" s="40">
        <v>377</v>
      </c>
      <c r="L36" s="39">
        <v>3.74</v>
      </c>
    </row>
    <row r="37" spans="1:12" ht="15" x14ac:dyDescent="0.25">
      <c r="A37" s="20"/>
      <c r="B37" s="12"/>
      <c r="C37" s="9"/>
      <c r="D37" s="6" t="s">
        <v>23</v>
      </c>
      <c r="E37" s="38" t="s">
        <v>38</v>
      </c>
      <c r="F37" s="39">
        <v>30</v>
      </c>
      <c r="G37" s="39">
        <v>3.21</v>
      </c>
      <c r="H37" s="39">
        <v>1.4</v>
      </c>
      <c r="I37" s="39">
        <v>13.1</v>
      </c>
      <c r="J37" s="39">
        <v>82.2</v>
      </c>
      <c r="K37" s="40"/>
      <c r="L37" s="39">
        <v>2.64</v>
      </c>
    </row>
    <row r="38" spans="1:12" ht="15" x14ac:dyDescent="0.25">
      <c r="A38" s="20"/>
      <c r="B38" s="12"/>
      <c r="C38" s="9"/>
      <c r="D38" s="6"/>
      <c r="E38" s="38" t="s">
        <v>79</v>
      </c>
      <c r="F38" s="39">
        <v>130</v>
      </c>
      <c r="G38" s="39">
        <v>0.52</v>
      </c>
      <c r="H38" s="39">
        <v>0.52</v>
      </c>
      <c r="I38" s="39">
        <v>11.44</v>
      </c>
      <c r="J38" s="39">
        <v>61.1</v>
      </c>
      <c r="K38" s="40">
        <v>338</v>
      </c>
      <c r="L38" s="39">
        <v>14.56</v>
      </c>
    </row>
    <row r="39" spans="1:12" ht="15" x14ac:dyDescent="0.25">
      <c r="A39" s="20"/>
      <c r="B39" s="12"/>
      <c r="C39" s="9"/>
      <c r="D39" s="51"/>
      <c r="E39" s="55" t="s">
        <v>55</v>
      </c>
      <c r="F39" s="56">
        <v>10</v>
      </c>
      <c r="G39" s="56">
        <v>0.1</v>
      </c>
      <c r="H39" s="56">
        <v>7.25</v>
      </c>
      <c r="I39" s="56">
        <v>0.14000000000000001</v>
      </c>
      <c r="J39" s="56">
        <v>66.2</v>
      </c>
      <c r="K39" s="57">
        <v>14</v>
      </c>
      <c r="L39" s="56">
        <v>16.61</v>
      </c>
    </row>
    <row r="40" spans="1:12" ht="15" x14ac:dyDescent="0.25">
      <c r="A40" s="20"/>
      <c r="B40" s="12"/>
      <c r="C40" s="9"/>
      <c r="D40" s="6"/>
      <c r="E40" s="38" t="s">
        <v>71</v>
      </c>
      <c r="F40" s="39">
        <v>20</v>
      </c>
      <c r="G40" s="39">
        <v>1.1200000000000001</v>
      </c>
      <c r="H40" s="39">
        <v>0.22</v>
      </c>
      <c r="I40" s="39">
        <v>9.8800000000000008</v>
      </c>
      <c r="J40" s="39">
        <v>46.4</v>
      </c>
      <c r="K40" s="40"/>
      <c r="L40" s="39">
        <v>3.55</v>
      </c>
    </row>
    <row r="41" spans="1:12" ht="15" x14ac:dyDescent="0.25">
      <c r="A41" s="21"/>
      <c r="B41" s="14"/>
      <c r="C41" s="7"/>
      <c r="D41" s="15" t="s">
        <v>31</v>
      </c>
      <c r="E41" s="8"/>
      <c r="F41" s="16">
        <f>SUM(F35:F40)</f>
        <v>632</v>
      </c>
      <c r="G41" s="16">
        <f>SUM(G35:G40)</f>
        <v>11.59</v>
      </c>
      <c r="H41" s="16">
        <f>SUM(H35:H40)</f>
        <v>20.29</v>
      </c>
      <c r="I41" s="16">
        <f>SUM(I35:I40)</f>
        <v>87.66</v>
      </c>
      <c r="J41" s="16">
        <f>SUM(J35:J40)</f>
        <v>593.4</v>
      </c>
      <c r="K41" s="22"/>
      <c r="L41" s="16">
        <f>SUM(L35:L40)</f>
        <v>76.72</v>
      </c>
    </row>
    <row r="42" spans="1:12" ht="15" x14ac:dyDescent="0.25">
      <c r="A42" s="20">
        <v>1</v>
      </c>
      <c r="B42" s="12">
        <v>3</v>
      </c>
      <c r="C42" s="9" t="s">
        <v>24</v>
      </c>
      <c r="D42" s="6" t="s">
        <v>25</v>
      </c>
      <c r="E42" s="38" t="s">
        <v>69</v>
      </c>
      <c r="F42" s="39">
        <v>250</v>
      </c>
      <c r="G42" s="39">
        <v>2.2000000000000002</v>
      </c>
      <c r="H42" s="39">
        <v>5.0999999999999996</v>
      </c>
      <c r="I42" s="39">
        <v>20</v>
      </c>
      <c r="J42" s="39">
        <v>144</v>
      </c>
      <c r="K42" s="40">
        <v>101</v>
      </c>
      <c r="L42" s="39">
        <v>8.2899999999999991</v>
      </c>
    </row>
    <row r="43" spans="1:12" ht="15" x14ac:dyDescent="0.25">
      <c r="A43" s="20"/>
      <c r="B43" s="12"/>
      <c r="C43" s="9"/>
      <c r="D43" s="6" t="s">
        <v>26</v>
      </c>
      <c r="E43" s="38" t="s">
        <v>41</v>
      </c>
      <c r="F43" s="39">
        <v>230</v>
      </c>
      <c r="G43" s="39">
        <v>21.2</v>
      </c>
      <c r="H43" s="39">
        <v>19.5</v>
      </c>
      <c r="I43" s="39">
        <v>17.100000000000001</v>
      </c>
      <c r="J43" s="39">
        <v>329</v>
      </c>
      <c r="K43" s="40" t="s">
        <v>54</v>
      </c>
      <c r="L43" s="39">
        <v>54.3</v>
      </c>
    </row>
    <row r="44" spans="1:12" ht="15" x14ac:dyDescent="0.25">
      <c r="A44" s="20"/>
      <c r="B44" s="12"/>
      <c r="C44" s="9"/>
      <c r="D44" s="6" t="s">
        <v>27</v>
      </c>
      <c r="E44" s="38"/>
      <c r="F44" s="39"/>
      <c r="G44" s="39"/>
      <c r="H44" s="39"/>
      <c r="I44" s="39"/>
      <c r="J44" s="39"/>
      <c r="K44" s="40"/>
      <c r="L44" s="39"/>
    </row>
    <row r="45" spans="1:12" ht="15" x14ac:dyDescent="0.25">
      <c r="A45" s="20"/>
      <c r="B45" s="12"/>
      <c r="C45" s="9"/>
      <c r="D45" s="6" t="s">
        <v>57</v>
      </c>
      <c r="E45" s="38" t="s">
        <v>68</v>
      </c>
      <c r="F45" s="39">
        <v>200</v>
      </c>
      <c r="G45" s="39">
        <v>0.18</v>
      </c>
      <c r="H45" s="39">
        <v>0.16</v>
      </c>
      <c r="I45" s="39">
        <v>27.7</v>
      </c>
      <c r="J45" s="39">
        <v>113</v>
      </c>
      <c r="K45" s="40">
        <v>342</v>
      </c>
      <c r="L45" s="39">
        <v>7.86</v>
      </c>
    </row>
    <row r="46" spans="1:12" ht="15" x14ac:dyDescent="0.25">
      <c r="A46" s="20"/>
      <c r="B46" s="12"/>
      <c r="C46" s="9"/>
      <c r="D46" s="6" t="s">
        <v>29</v>
      </c>
      <c r="E46" s="38" t="s">
        <v>38</v>
      </c>
      <c r="F46" s="39">
        <v>30</v>
      </c>
      <c r="G46" s="39">
        <v>3.21</v>
      </c>
      <c r="H46" s="39">
        <v>1.4</v>
      </c>
      <c r="I46" s="39">
        <v>13.1</v>
      </c>
      <c r="J46" s="39">
        <v>82.2</v>
      </c>
      <c r="K46" s="40"/>
      <c r="L46" s="39">
        <v>2.64</v>
      </c>
    </row>
    <row r="47" spans="1:12" ht="15" x14ac:dyDescent="0.25">
      <c r="A47" s="20"/>
      <c r="B47" s="12"/>
      <c r="C47" s="9"/>
      <c r="D47" s="6" t="s">
        <v>30</v>
      </c>
      <c r="E47" s="38" t="s">
        <v>71</v>
      </c>
      <c r="F47" s="39">
        <v>20</v>
      </c>
      <c r="G47" s="39">
        <v>1.1200000000000001</v>
      </c>
      <c r="H47" s="39">
        <v>0.22</v>
      </c>
      <c r="I47" s="39">
        <v>9.8800000000000008</v>
      </c>
      <c r="J47" s="39">
        <v>46.4</v>
      </c>
      <c r="K47" s="40"/>
      <c r="L47" s="39">
        <v>3.63</v>
      </c>
    </row>
    <row r="48" spans="1:12" ht="15" hidden="1" x14ac:dyDescent="0.25">
      <c r="A48" s="20"/>
      <c r="B48" s="12"/>
      <c r="C48" s="9"/>
      <c r="D48" s="6"/>
      <c r="E48" s="48"/>
      <c r="F48" s="49"/>
      <c r="G48" s="49"/>
      <c r="H48" s="49"/>
      <c r="I48" s="49"/>
      <c r="J48" s="49"/>
      <c r="K48" s="50"/>
      <c r="L48" s="49"/>
    </row>
    <row r="49" spans="1:12" ht="15" x14ac:dyDescent="0.25">
      <c r="A49" s="21"/>
      <c r="B49" s="14"/>
      <c r="C49" s="7"/>
      <c r="D49" s="15" t="s">
        <v>31</v>
      </c>
      <c r="E49" s="8"/>
      <c r="F49" s="16">
        <f>SUM(F42:F48)</f>
        <v>730</v>
      </c>
      <c r="G49" s="16">
        <f>SUM(G42:G48)</f>
        <v>27.91</v>
      </c>
      <c r="H49" s="16">
        <f>SUM(H42:H48)</f>
        <v>26.38</v>
      </c>
      <c r="I49" s="16">
        <f>SUM(I42:I48)</f>
        <v>87.779999999999987</v>
      </c>
      <c r="J49" s="16">
        <f>SUM(J42:J48)</f>
        <v>714.6</v>
      </c>
      <c r="K49" s="16"/>
      <c r="L49" s="16">
        <f>SUM(L42:L48)</f>
        <v>76.72</v>
      </c>
    </row>
    <row r="50" spans="1:12" ht="27" customHeight="1" x14ac:dyDescent="0.2">
      <c r="A50" s="25">
        <f>A35</f>
        <v>1</v>
      </c>
      <c r="B50" s="26">
        <f>B35</f>
        <v>3</v>
      </c>
      <c r="C50" s="60" t="s">
        <v>4</v>
      </c>
      <c r="D50" s="61"/>
      <c r="E50" s="27"/>
      <c r="F50" s="28">
        <f>F41+F49</f>
        <v>1362</v>
      </c>
      <c r="G50" s="28">
        <f>G41+G49</f>
        <v>39.5</v>
      </c>
      <c r="H50" s="28">
        <f>H41+H49</f>
        <v>46.67</v>
      </c>
      <c r="I50" s="28">
        <f>I41+I49</f>
        <v>175.44</v>
      </c>
      <c r="J50" s="28">
        <f>J41+J49</f>
        <v>1308</v>
      </c>
      <c r="K50" s="28"/>
      <c r="L50" s="28">
        <f>L41+L49</f>
        <v>153.44</v>
      </c>
    </row>
    <row r="51" spans="1:12" ht="15" x14ac:dyDescent="0.25">
      <c r="A51" s="17">
        <v>1</v>
      </c>
      <c r="B51" s="18">
        <v>4</v>
      </c>
      <c r="C51" s="19" t="s">
        <v>20</v>
      </c>
      <c r="D51" s="5" t="s">
        <v>21</v>
      </c>
      <c r="E51" s="53" t="s">
        <v>77</v>
      </c>
      <c r="F51" s="36">
        <v>150</v>
      </c>
      <c r="G51" s="36">
        <v>15.8</v>
      </c>
      <c r="H51" s="36">
        <v>20.100000000000001</v>
      </c>
      <c r="I51" s="36">
        <v>2.13</v>
      </c>
      <c r="J51" s="36">
        <v>306</v>
      </c>
      <c r="K51" s="37" t="s">
        <v>82</v>
      </c>
      <c r="L51" s="36">
        <v>60.67</v>
      </c>
    </row>
    <row r="52" spans="1:12" ht="15" x14ac:dyDescent="0.25">
      <c r="A52" s="20"/>
      <c r="B52" s="12"/>
      <c r="C52" s="9"/>
      <c r="D52" s="6" t="s">
        <v>22</v>
      </c>
      <c r="E52" s="52" t="s">
        <v>51</v>
      </c>
      <c r="F52" s="39">
        <v>215</v>
      </c>
      <c r="G52" s="39">
        <v>0.38</v>
      </c>
      <c r="H52" s="39">
        <v>0</v>
      </c>
      <c r="I52" s="39">
        <v>13.7</v>
      </c>
      <c r="J52" s="39">
        <v>56.5</v>
      </c>
      <c r="K52" s="40">
        <v>376</v>
      </c>
      <c r="L52" s="58">
        <v>2.21</v>
      </c>
    </row>
    <row r="53" spans="1:12" ht="15" x14ac:dyDescent="0.25">
      <c r="A53" s="20"/>
      <c r="B53" s="12"/>
      <c r="C53" s="9"/>
      <c r="D53" s="6" t="s">
        <v>23</v>
      </c>
      <c r="E53" s="38" t="s">
        <v>38</v>
      </c>
      <c r="F53" s="39">
        <v>30</v>
      </c>
      <c r="G53" s="39">
        <v>3.21</v>
      </c>
      <c r="H53" s="39">
        <v>1.4</v>
      </c>
      <c r="I53" s="39">
        <v>13.1</v>
      </c>
      <c r="J53" s="39">
        <v>82.2</v>
      </c>
      <c r="K53" s="40"/>
      <c r="L53" s="39">
        <v>2.64</v>
      </c>
    </row>
    <row r="54" spans="1:12" ht="15" x14ac:dyDescent="0.25">
      <c r="A54" s="20"/>
      <c r="B54" s="12"/>
      <c r="C54" s="9"/>
      <c r="D54" s="6"/>
      <c r="E54" s="38" t="s">
        <v>79</v>
      </c>
      <c r="F54" s="39">
        <v>130</v>
      </c>
      <c r="G54" s="39">
        <v>0.52</v>
      </c>
      <c r="H54" s="39">
        <v>0.52</v>
      </c>
      <c r="I54" s="39">
        <v>11.44</v>
      </c>
      <c r="J54" s="39">
        <v>61.1</v>
      </c>
      <c r="K54" s="40">
        <v>338</v>
      </c>
      <c r="L54" s="39">
        <v>11.2</v>
      </c>
    </row>
    <row r="55" spans="1:12" ht="15" x14ac:dyDescent="0.25">
      <c r="A55" s="21"/>
      <c r="B55" s="14"/>
      <c r="C55" s="7"/>
      <c r="D55" s="15" t="s">
        <v>31</v>
      </c>
      <c r="E55" s="8"/>
      <c r="F55" s="16">
        <f>SUM(F51:F54)</f>
        <v>525</v>
      </c>
      <c r="G55" s="16">
        <f>SUM(G51:G54)</f>
        <v>19.91</v>
      </c>
      <c r="H55" s="16">
        <f>SUM(H51:H54)</f>
        <v>22.02</v>
      </c>
      <c r="I55" s="16">
        <f>SUM(I51:I54)</f>
        <v>40.369999999999997</v>
      </c>
      <c r="J55" s="16">
        <f>SUM(J51:J54)</f>
        <v>505.8</v>
      </c>
      <c r="K55" s="22"/>
      <c r="L55" s="16">
        <f>SUM(L51:L54)</f>
        <v>76.72</v>
      </c>
    </row>
    <row r="56" spans="1:12" ht="15" x14ac:dyDescent="0.25">
      <c r="A56" s="20"/>
      <c r="B56" s="12"/>
      <c r="C56" s="9"/>
      <c r="D56" s="6" t="s">
        <v>25</v>
      </c>
      <c r="E56" s="52" t="s">
        <v>45</v>
      </c>
      <c r="F56" s="39">
        <v>200</v>
      </c>
      <c r="G56" s="39">
        <v>2.7</v>
      </c>
      <c r="H56" s="39">
        <v>2.8</v>
      </c>
      <c r="I56" s="39">
        <v>22.9</v>
      </c>
      <c r="J56" s="39">
        <v>128</v>
      </c>
      <c r="K56" s="40">
        <v>103</v>
      </c>
      <c r="L56" s="39">
        <v>8.32</v>
      </c>
    </row>
    <row r="57" spans="1:12" ht="15" x14ac:dyDescent="0.25">
      <c r="A57" s="20">
        <v>1</v>
      </c>
      <c r="B57" s="12">
        <v>4</v>
      </c>
      <c r="C57" s="9" t="s">
        <v>52</v>
      </c>
      <c r="D57" s="6" t="s">
        <v>26</v>
      </c>
      <c r="E57" s="52" t="s">
        <v>84</v>
      </c>
      <c r="F57" s="39">
        <v>100</v>
      </c>
      <c r="G57" s="39">
        <v>8.5</v>
      </c>
      <c r="H57" s="39">
        <v>13.6</v>
      </c>
      <c r="I57" s="39">
        <v>9.41</v>
      </c>
      <c r="J57" s="39">
        <v>194</v>
      </c>
      <c r="K57" s="40" t="s">
        <v>83</v>
      </c>
      <c r="L57" s="39">
        <v>40.42</v>
      </c>
    </row>
    <row r="58" spans="1:12" ht="15" x14ac:dyDescent="0.25">
      <c r="A58" s="20"/>
      <c r="B58" s="12"/>
      <c r="C58" s="9"/>
      <c r="D58" s="6" t="s">
        <v>27</v>
      </c>
      <c r="E58" s="52" t="s">
        <v>56</v>
      </c>
      <c r="F58" s="39">
        <v>150</v>
      </c>
      <c r="G58" s="39">
        <v>8.6</v>
      </c>
      <c r="H58" s="39">
        <v>5.9</v>
      </c>
      <c r="I58" s="39">
        <v>38.700000000000003</v>
      </c>
      <c r="J58" s="39">
        <v>242</v>
      </c>
      <c r="K58" s="40">
        <v>302</v>
      </c>
      <c r="L58" s="39">
        <v>17.260000000000002</v>
      </c>
    </row>
    <row r="59" spans="1:12" ht="15" x14ac:dyDescent="0.25">
      <c r="A59" s="20"/>
      <c r="B59" s="12"/>
      <c r="C59" s="9"/>
      <c r="D59" s="6" t="s">
        <v>57</v>
      </c>
      <c r="E59" s="52" t="s">
        <v>64</v>
      </c>
      <c r="F59" s="39">
        <v>200</v>
      </c>
      <c r="G59" s="39">
        <v>0.12</v>
      </c>
      <c r="H59" s="39">
        <v>0.21</v>
      </c>
      <c r="I59" s="39">
        <v>25.2</v>
      </c>
      <c r="J59" s="39">
        <v>106</v>
      </c>
      <c r="K59" s="63" t="s">
        <v>65</v>
      </c>
      <c r="L59" s="39">
        <v>5.91</v>
      </c>
    </row>
    <row r="60" spans="1:12" ht="15" x14ac:dyDescent="0.25">
      <c r="A60" s="20"/>
      <c r="B60" s="12"/>
      <c r="C60" s="9"/>
      <c r="D60" s="6" t="s">
        <v>29</v>
      </c>
      <c r="E60" s="38" t="s">
        <v>38</v>
      </c>
      <c r="F60" s="39">
        <v>30</v>
      </c>
      <c r="G60" s="39">
        <v>3.21</v>
      </c>
      <c r="H60" s="39">
        <v>1.4</v>
      </c>
      <c r="I60" s="39">
        <v>13.1</v>
      </c>
      <c r="J60" s="39">
        <v>82.2</v>
      </c>
      <c r="K60" s="40"/>
      <c r="L60" s="39">
        <v>2.64</v>
      </c>
    </row>
    <row r="61" spans="1:12" ht="15" x14ac:dyDescent="0.25">
      <c r="A61" s="20"/>
      <c r="B61" s="12"/>
      <c r="C61" s="9"/>
      <c r="D61" s="6" t="s">
        <v>30</v>
      </c>
      <c r="E61" s="38" t="s">
        <v>71</v>
      </c>
      <c r="F61" s="39">
        <v>20</v>
      </c>
      <c r="G61" s="39">
        <v>1.1200000000000001</v>
      </c>
      <c r="H61" s="39">
        <v>0.22</v>
      </c>
      <c r="I61" s="39">
        <v>9.8800000000000008</v>
      </c>
      <c r="J61" s="39">
        <v>46.4</v>
      </c>
      <c r="K61" s="40"/>
      <c r="L61" s="39">
        <v>2.17</v>
      </c>
    </row>
    <row r="62" spans="1:12" ht="15" x14ac:dyDescent="0.25">
      <c r="A62" s="21"/>
      <c r="B62" s="14"/>
      <c r="C62" s="7"/>
      <c r="D62" s="15" t="s">
        <v>31</v>
      </c>
      <c r="E62" s="8"/>
      <c r="F62" s="16">
        <f>SUM(F56:F61)</f>
        <v>700</v>
      </c>
      <c r="G62" s="16">
        <f>SUM(G56:G61)</f>
        <v>24.25</v>
      </c>
      <c r="H62" s="16">
        <f>SUM(H56:H61)</f>
        <v>24.129999999999995</v>
      </c>
      <c r="I62" s="16">
        <f>SUM(I56:I61)</f>
        <v>119.19</v>
      </c>
      <c r="J62" s="16">
        <f>SUM(J56:J61)</f>
        <v>798.6</v>
      </c>
      <c r="K62" s="16"/>
      <c r="L62" s="64">
        <f>SUM(L56:L61)</f>
        <v>76.72</v>
      </c>
    </row>
    <row r="63" spans="1:12" ht="30.75" customHeight="1" x14ac:dyDescent="0.2">
      <c r="A63" s="25">
        <f>A51</f>
        <v>1</v>
      </c>
      <c r="B63" s="26">
        <f>B51</f>
        <v>4</v>
      </c>
      <c r="C63" s="60" t="s">
        <v>4</v>
      </c>
      <c r="D63" s="61"/>
      <c r="E63" s="27"/>
      <c r="F63" s="28">
        <f>F55+F62</f>
        <v>1225</v>
      </c>
      <c r="G63" s="28">
        <f>G55+G62</f>
        <v>44.16</v>
      </c>
      <c r="H63" s="28">
        <f>H55+H62</f>
        <v>46.149999999999991</v>
      </c>
      <c r="I63" s="28">
        <f>I55+I62</f>
        <v>159.56</v>
      </c>
      <c r="J63" s="28">
        <f>J55+J62</f>
        <v>1304.4000000000001</v>
      </c>
      <c r="K63" s="28"/>
      <c r="L63" s="28">
        <f>L55+L62</f>
        <v>153.44</v>
      </c>
    </row>
    <row r="64" spans="1:12" ht="15" x14ac:dyDescent="0.25">
      <c r="A64" s="17">
        <v>1</v>
      </c>
      <c r="B64" s="18">
        <v>5</v>
      </c>
      <c r="C64" s="19" t="s">
        <v>20</v>
      </c>
      <c r="D64" s="5" t="s">
        <v>21</v>
      </c>
      <c r="E64" s="53" t="s">
        <v>85</v>
      </c>
      <c r="F64" s="36">
        <v>150</v>
      </c>
      <c r="G64" s="36">
        <v>24</v>
      </c>
      <c r="H64" s="36">
        <v>18</v>
      </c>
      <c r="I64" s="36">
        <v>24</v>
      </c>
      <c r="J64" s="36">
        <v>354</v>
      </c>
      <c r="K64" s="54" t="s">
        <v>86</v>
      </c>
      <c r="L64" s="36">
        <v>51.13</v>
      </c>
    </row>
    <row r="65" spans="1:12" ht="15" x14ac:dyDescent="0.25">
      <c r="A65" s="20"/>
      <c r="B65" s="12"/>
      <c r="C65" s="9"/>
      <c r="D65" s="6" t="s">
        <v>22</v>
      </c>
      <c r="E65" s="38" t="s">
        <v>67</v>
      </c>
      <c r="F65" s="39">
        <v>222</v>
      </c>
      <c r="G65" s="39">
        <v>0.44</v>
      </c>
      <c r="H65" s="39">
        <v>0</v>
      </c>
      <c r="I65" s="39">
        <v>13.9</v>
      </c>
      <c r="J65" s="39">
        <v>57.5</v>
      </c>
      <c r="K65" s="40">
        <v>377</v>
      </c>
      <c r="L65" s="39">
        <v>3.74</v>
      </c>
    </row>
    <row r="66" spans="1:12" ht="15" x14ac:dyDescent="0.25">
      <c r="A66" s="20"/>
      <c r="B66" s="12"/>
      <c r="C66" s="9"/>
      <c r="D66" s="6" t="s">
        <v>29</v>
      </c>
      <c r="E66" s="38" t="s">
        <v>38</v>
      </c>
      <c r="F66" s="39">
        <v>30</v>
      </c>
      <c r="G66" s="39">
        <v>3.21</v>
      </c>
      <c r="H66" s="39">
        <v>1.4</v>
      </c>
      <c r="I66" s="39">
        <v>13.1</v>
      </c>
      <c r="J66" s="39">
        <v>82.2</v>
      </c>
      <c r="K66" s="40"/>
      <c r="L66" s="39">
        <v>2.64</v>
      </c>
    </row>
    <row r="67" spans="1:12" ht="15" x14ac:dyDescent="0.25">
      <c r="A67" s="20"/>
      <c r="B67" s="12"/>
      <c r="C67" s="9"/>
      <c r="D67" s="6"/>
      <c r="E67" s="38" t="s">
        <v>79</v>
      </c>
      <c r="F67" s="39">
        <v>130</v>
      </c>
      <c r="G67" s="39">
        <v>0.52</v>
      </c>
      <c r="H67" s="39">
        <v>0.52</v>
      </c>
      <c r="I67" s="39">
        <v>11.44</v>
      </c>
      <c r="J67" s="39">
        <v>61.1</v>
      </c>
      <c r="K67" s="40">
        <v>338</v>
      </c>
      <c r="L67" s="39">
        <v>16.27</v>
      </c>
    </row>
    <row r="68" spans="1:12" ht="15" x14ac:dyDescent="0.25">
      <c r="A68" s="20"/>
      <c r="B68" s="12"/>
      <c r="C68" s="9"/>
      <c r="D68" s="6" t="s">
        <v>30</v>
      </c>
      <c r="E68" s="38" t="s">
        <v>71</v>
      </c>
      <c r="F68" s="39">
        <v>20</v>
      </c>
      <c r="G68" s="39">
        <v>1.32</v>
      </c>
      <c r="H68" s="39">
        <v>0.22</v>
      </c>
      <c r="I68" s="39">
        <v>9.8800000000000008</v>
      </c>
      <c r="J68" s="39">
        <v>46.4</v>
      </c>
      <c r="K68" s="40"/>
      <c r="L68" s="39">
        <v>2.94</v>
      </c>
    </row>
    <row r="69" spans="1:12" ht="15" hidden="1" x14ac:dyDescent="0.25">
      <c r="A69" s="20"/>
      <c r="B69" s="12"/>
      <c r="C69" s="9"/>
      <c r="D69" s="51"/>
      <c r="E69" s="48"/>
      <c r="F69" s="49"/>
      <c r="G69" s="49"/>
      <c r="H69" s="49"/>
      <c r="I69" s="49"/>
      <c r="J69" s="49"/>
      <c r="K69" s="50"/>
      <c r="L69" s="49"/>
    </row>
    <row r="70" spans="1:12" ht="15" hidden="1" x14ac:dyDescent="0.25">
      <c r="A70" s="20"/>
      <c r="B70" s="12"/>
      <c r="C70" s="9"/>
      <c r="D70" s="51"/>
      <c r="E70" s="48"/>
      <c r="F70" s="49"/>
      <c r="G70" s="49"/>
      <c r="H70" s="49"/>
      <c r="I70" s="49"/>
      <c r="J70" s="49"/>
      <c r="K70" s="50"/>
      <c r="L70" s="49"/>
    </row>
    <row r="71" spans="1:12" ht="15" x14ac:dyDescent="0.25">
      <c r="A71" s="21"/>
      <c r="B71" s="14"/>
      <c r="C71" s="7"/>
      <c r="D71" s="15" t="s">
        <v>31</v>
      </c>
      <c r="E71" s="8"/>
      <c r="F71" s="16">
        <f>SUM(F64:F70)</f>
        <v>552</v>
      </c>
      <c r="G71" s="16">
        <f t="shared" ref="G71:J71" si="2">SUM(G64:G70)</f>
        <v>29.490000000000002</v>
      </c>
      <c r="H71" s="16">
        <f t="shared" si="2"/>
        <v>20.139999999999997</v>
      </c>
      <c r="I71" s="16">
        <f t="shared" si="2"/>
        <v>72.319999999999993</v>
      </c>
      <c r="J71" s="16">
        <f t="shared" si="2"/>
        <v>601.19999999999993</v>
      </c>
      <c r="K71" s="22"/>
      <c r="L71" s="16">
        <f>SUM(L64:L70)</f>
        <v>76.72</v>
      </c>
    </row>
    <row r="72" spans="1:12" ht="15" x14ac:dyDescent="0.25">
      <c r="A72" s="20">
        <v>1</v>
      </c>
      <c r="B72" s="12">
        <v>5</v>
      </c>
      <c r="C72" s="9" t="s">
        <v>24</v>
      </c>
      <c r="D72" s="6" t="s">
        <v>70</v>
      </c>
      <c r="E72" s="48"/>
      <c r="F72" s="49"/>
      <c r="G72" s="49"/>
      <c r="H72" s="49"/>
      <c r="I72" s="49"/>
      <c r="J72" s="49"/>
      <c r="K72" s="50"/>
      <c r="L72" s="49"/>
    </row>
    <row r="73" spans="1:12" ht="15" x14ac:dyDescent="0.25">
      <c r="A73" s="20"/>
      <c r="B73" s="12"/>
      <c r="C73" s="9"/>
      <c r="D73" s="6" t="s">
        <v>25</v>
      </c>
      <c r="E73" s="52" t="s">
        <v>46</v>
      </c>
      <c r="F73" s="39">
        <v>200</v>
      </c>
      <c r="G73" s="39">
        <v>2</v>
      </c>
      <c r="H73" s="39">
        <v>5.1100000000000003</v>
      </c>
      <c r="I73" s="39">
        <v>20</v>
      </c>
      <c r="J73" s="39">
        <v>134</v>
      </c>
      <c r="K73" s="40">
        <v>96</v>
      </c>
      <c r="L73" s="39">
        <v>8.09</v>
      </c>
    </row>
    <row r="74" spans="1:12" ht="15" x14ac:dyDescent="0.25">
      <c r="A74" s="20"/>
      <c r="B74" s="12"/>
      <c r="C74" s="9"/>
      <c r="D74" s="6" t="s">
        <v>26</v>
      </c>
      <c r="E74" s="52" t="s">
        <v>90</v>
      </c>
      <c r="F74" s="39">
        <v>100</v>
      </c>
      <c r="G74" s="39">
        <v>13.08</v>
      </c>
      <c r="H74" s="39">
        <v>10.6</v>
      </c>
      <c r="I74" s="39">
        <v>12.6</v>
      </c>
      <c r="J74" s="39">
        <v>198</v>
      </c>
      <c r="K74" s="40" t="s">
        <v>58</v>
      </c>
      <c r="L74" s="39">
        <v>40.799999999999997</v>
      </c>
    </row>
    <row r="75" spans="1:12" ht="15" x14ac:dyDescent="0.25">
      <c r="A75" s="20"/>
      <c r="B75" s="12"/>
      <c r="C75" s="9"/>
      <c r="D75" s="6" t="s">
        <v>27</v>
      </c>
      <c r="E75" s="52" t="s">
        <v>47</v>
      </c>
      <c r="F75" s="39">
        <v>150</v>
      </c>
      <c r="G75" s="39">
        <v>5.5</v>
      </c>
      <c r="H75" s="39">
        <v>3.8</v>
      </c>
      <c r="I75" s="39">
        <v>33.799999999999997</v>
      </c>
      <c r="J75" s="39">
        <v>191</v>
      </c>
      <c r="K75" s="40">
        <v>309</v>
      </c>
      <c r="L75" s="39">
        <v>12.84</v>
      </c>
    </row>
    <row r="76" spans="1:12" ht="15" x14ac:dyDescent="0.25">
      <c r="A76" s="20"/>
      <c r="B76" s="12"/>
      <c r="C76" s="9"/>
      <c r="D76" s="6" t="s">
        <v>57</v>
      </c>
      <c r="E76" s="52" t="s">
        <v>75</v>
      </c>
      <c r="F76" s="39">
        <v>200</v>
      </c>
      <c r="G76" s="39">
        <v>0.66</v>
      </c>
      <c r="H76" s="39">
        <v>0.25</v>
      </c>
      <c r="I76" s="39">
        <v>26.8</v>
      </c>
      <c r="J76" s="39">
        <v>112</v>
      </c>
      <c r="K76" s="40">
        <v>348</v>
      </c>
      <c r="L76" s="39">
        <v>9.64</v>
      </c>
    </row>
    <row r="77" spans="1:12" ht="15" x14ac:dyDescent="0.25">
      <c r="A77" s="20"/>
      <c r="B77" s="12"/>
      <c r="C77" s="9"/>
      <c r="D77" s="6" t="s">
        <v>29</v>
      </c>
      <c r="E77" s="38" t="s">
        <v>38</v>
      </c>
      <c r="F77" s="39">
        <v>30</v>
      </c>
      <c r="G77" s="39">
        <v>3.21</v>
      </c>
      <c r="H77" s="39">
        <v>1.4</v>
      </c>
      <c r="I77" s="39">
        <v>13.1</v>
      </c>
      <c r="J77" s="39">
        <v>82.2</v>
      </c>
      <c r="K77" s="40"/>
      <c r="L77" s="39">
        <v>2.64</v>
      </c>
    </row>
    <row r="78" spans="1:12" ht="15" x14ac:dyDescent="0.25">
      <c r="A78" s="20"/>
      <c r="B78" s="12"/>
      <c r="C78" s="9"/>
      <c r="D78" s="6" t="s">
        <v>30</v>
      </c>
      <c r="E78" s="38" t="s">
        <v>71</v>
      </c>
      <c r="F78" s="39">
        <v>20</v>
      </c>
      <c r="G78" s="39">
        <v>1.32</v>
      </c>
      <c r="H78" s="39">
        <v>0.22</v>
      </c>
      <c r="I78" s="39">
        <v>9.8800000000000008</v>
      </c>
      <c r="J78" s="39">
        <v>46.4</v>
      </c>
      <c r="K78" s="40"/>
      <c r="L78" s="39">
        <v>2.71</v>
      </c>
    </row>
    <row r="79" spans="1:12" ht="15" hidden="1" x14ac:dyDescent="0.25">
      <c r="A79" s="20"/>
      <c r="B79" s="12"/>
      <c r="C79" s="9"/>
      <c r="D79" s="6"/>
      <c r="E79" s="48"/>
      <c r="F79" s="49"/>
      <c r="G79" s="49"/>
      <c r="H79" s="49"/>
      <c r="I79" s="49"/>
      <c r="J79" s="49"/>
      <c r="K79" s="50"/>
      <c r="L79" s="49"/>
    </row>
    <row r="80" spans="1:12" ht="15" x14ac:dyDescent="0.25">
      <c r="A80" s="21"/>
      <c r="B80" s="14"/>
      <c r="C80" s="7"/>
      <c r="D80" s="15" t="s">
        <v>31</v>
      </c>
      <c r="E80" s="8"/>
      <c r="F80" s="16">
        <f>SUM(F72:F79)</f>
        <v>700</v>
      </c>
      <c r="G80" s="16">
        <f t="shared" ref="G80:J80" si="3">SUM(G72:G79)</f>
        <v>25.77</v>
      </c>
      <c r="H80" s="16">
        <f t="shared" si="3"/>
        <v>21.38</v>
      </c>
      <c r="I80" s="16">
        <f t="shared" si="3"/>
        <v>116.17999999999999</v>
      </c>
      <c r="J80" s="16">
        <f t="shared" si="3"/>
        <v>763.6</v>
      </c>
      <c r="K80" s="22"/>
      <c r="L80" s="16">
        <f>SUM(L72:L79)</f>
        <v>76.72</v>
      </c>
    </row>
    <row r="81" spans="1:12" ht="27" customHeight="1" x14ac:dyDescent="0.2">
      <c r="A81" s="25">
        <f>A64</f>
        <v>1</v>
      </c>
      <c r="B81" s="26">
        <f>B64</f>
        <v>5</v>
      </c>
      <c r="C81" s="60" t="s">
        <v>4</v>
      </c>
      <c r="D81" s="61"/>
      <c r="E81" s="27"/>
      <c r="F81" s="28">
        <f>F71+F80</f>
        <v>1252</v>
      </c>
      <c r="G81" s="28">
        <f>G71+G80</f>
        <v>55.260000000000005</v>
      </c>
      <c r="H81" s="28">
        <f>H71+H80</f>
        <v>41.519999999999996</v>
      </c>
      <c r="I81" s="28">
        <f>I71+I80</f>
        <v>188.5</v>
      </c>
      <c r="J81" s="28">
        <f>J71+J80</f>
        <v>1364.8</v>
      </c>
      <c r="K81" s="28"/>
      <c r="L81" s="28">
        <f>L71+L80</f>
        <v>153.44</v>
      </c>
    </row>
    <row r="82" spans="1:12" ht="15" x14ac:dyDescent="0.25">
      <c r="A82" s="17">
        <v>2</v>
      </c>
      <c r="B82" s="18">
        <v>1</v>
      </c>
      <c r="C82" s="19" t="s">
        <v>20</v>
      </c>
      <c r="D82" s="5" t="s">
        <v>21</v>
      </c>
      <c r="E82" s="53" t="s">
        <v>59</v>
      </c>
      <c r="F82" s="36">
        <v>220</v>
      </c>
      <c r="G82" s="36">
        <v>3.1</v>
      </c>
      <c r="H82" s="36">
        <v>10.199999999999999</v>
      </c>
      <c r="I82" s="36">
        <v>52.9</v>
      </c>
      <c r="J82" s="36">
        <v>328</v>
      </c>
      <c r="K82" s="37">
        <v>174</v>
      </c>
      <c r="L82" s="36">
        <v>39.049999999999997</v>
      </c>
    </row>
    <row r="83" spans="1:12" ht="15" x14ac:dyDescent="0.25">
      <c r="A83" s="20"/>
      <c r="B83" s="12"/>
      <c r="C83" s="9"/>
      <c r="D83" s="6" t="s">
        <v>22</v>
      </c>
      <c r="E83" s="38" t="s">
        <v>72</v>
      </c>
      <c r="F83" s="39">
        <v>215</v>
      </c>
      <c r="G83" s="39">
        <v>0.38</v>
      </c>
      <c r="H83" s="39">
        <v>0</v>
      </c>
      <c r="I83" s="39">
        <v>13.7</v>
      </c>
      <c r="J83" s="39">
        <v>56.5</v>
      </c>
      <c r="K83" s="40">
        <v>376</v>
      </c>
      <c r="L83" s="39">
        <v>2.21</v>
      </c>
    </row>
    <row r="84" spans="1:12" ht="15" x14ac:dyDescent="0.25">
      <c r="A84" s="20"/>
      <c r="B84" s="12"/>
      <c r="C84" s="9"/>
      <c r="D84" s="6" t="s">
        <v>23</v>
      </c>
      <c r="E84" s="38" t="s">
        <v>38</v>
      </c>
      <c r="F84" s="39">
        <v>30</v>
      </c>
      <c r="G84" s="39">
        <v>3.21</v>
      </c>
      <c r="H84" s="39">
        <v>1.4</v>
      </c>
      <c r="I84" s="39">
        <v>13.1</v>
      </c>
      <c r="J84" s="39">
        <v>82.2</v>
      </c>
      <c r="K84" s="40"/>
      <c r="L84" s="39">
        <v>2.64</v>
      </c>
    </row>
    <row r="85" spans="1:12" ht="15" x14ac:dyDescent="0.25">
      <c r="A85" s="20"/>
      <c r="B85" s="12"/>
      <c r="C85" s="9"/>
      <c r="D85" s="6"/>
      <c r="E85" s="55" t="s">
        <v>79</v>
      </c>
      <c r="F85" s="56">
        <v>130</v>
      </c>
      <c r="G85" s="56">
        <v>0.52</v>
      </c>
      <c r="H85" s="56">
        <v>0.52</v>
      </c>
      <c r="I85" s="56">
        <v>11.44</v>
      </c>
      <c r="J85" s="56">
        <v>61.1</v>
      </c>
      <c r="K85" s="57">
        <v>338</v>
      </c>
      <c r="L85" s="56">
        <v>16.21</v>
      </c>
    </row>
    <row r="86" spans="1:12" ht="15" x14ac:dyDescent="0.25">
      <c r="A86" s="20"/>
      <c r="B86" s="12"/>
      <c r="C86" s="9"/>
      <c r="D86" s="51"/>
      <c r="E86" s="48" t="s">
        <v>55</v>
      </c>
      <c r="F86" s="49">
        <v>10</v>
      </c>
      <c r="G86" s="49">
        <v>0.1</v>
      </c>
      <c r="H86" s="49">
        <v>7.25</v>
      </c>
      <c r="I86" s="49">
        <v>0.14000000000000001</v>
      </c>
      <c r="J86" s="49">
        <v>66.2</v>
      </c>
      <c r="K86" s="50">
        <v>14</v>
      </c>
      <c r="L86" s="49">
        <v>16.61</v>
      </c>
    </row>
    <row r="87" spans="1:12" ht="15" x14ac:dyDescent="0.25">
      <c r="A87" s="21"/>
      <c r="B87" s="14"/>
      <c r="C87" s="7"/>
      <c r="D87" s="15" t="s">
        <v>31</v>
      </c>
      <c r="E87" s="8"/>
      <c r="F87" s="16">
        <f>SUM(F82:F86)</f>
        <v>605</v>
      </c>
      <c r="G87" s="16">
        <f>SUM(G82:G86)</f>
        <v>7.3099999999999987</v>
      </c>
      <c r="H87" s="16">
        <f>SUM(H82:H86)</f>
        <v>19.369999999999997</v>
      </c>
      <c r="I87" s="16">
        <f>SUM(I82:I86)</f>
        <v>91.279999999999987</v>
      </c>
      <c r="J87" s="16">
        <f>SUM(J82:J86)</f>
        <v>594</v>
      </c>
      <c r="K87" s="22"/>
      <c r="L87" s="16">
        <f>SUM(L82:L86)</f>
        <v>76.72</v>
      </c>
    </row>
    <row r="88" spans="1:12" ht="15" x14ac:dyDescent="0.25">
      <c r="A88" s="20">
        <v>2</v>
      </c>
      <c r="B88" s="12">
        <v>1</v>
      </c>
      <c r="C88" s="9" t="s">
        <v>24</v>
      </c>
      <c r="D88" s="6" t="s">
        <v>25</v>
      </c>
      <c r="E88" s="52" t="s">
        <v>87</v>
      </c>
      <c r="F88" s="39">
        <v>200</v>
      </c>
      <c r="G88" s="39">
        <v>2</v>
      </c>
      <c r="H88" s="39">
        <v>6.19</v>
      </c>
      <c r="I88" s="39">
        <v>10.3</v>
      </c>
      <c r="J88" s="39">
        <v>105</v>
      </c>
      <c r="K88" s="40">
        <v>88</v>
      </c>
      <c r="L88" s="39">
        <v>6.91</v>
      </c>
    </row>
    <row r="89" spans="1:12" ht="15.75" customHeight="1" x14ac:dyDescent="0.25">
      <c r="A89" s="20"/>
      <c r="B89" s="12"/>
      <c r="C89" s="9"/>
      <c r="D89" s="6" t="s">
        <v>26</v>
      </c>
      <c r="E89" s="52" t="s">
        <v>60</v>
      </c>
      <c r="F89" s="39">
        <v>110</v>
      </c>
      <c r="G89" s="39">
        <v>8.64</v>
      </c>
      <c r="H89" s="39">
        <v>10</v>
      </c>
      <c r="I89" s="39">
        <v>10.7</v>
      </c>
      <c r="J89" s="39">
        <v>168</v>
      </c>
      <c r="K89" s="40">
        <v>279</v>
      </c>
      <c r="L89" s="39">
        <v>44.4</v>
      </c>
    </row>
    <row r="90" spans="1:12" ht="15" x14ac:dyDescent="0.25">
      <c r="A90" s="20"/>
      <c r="B90" s="12"/>
      <c r="C90" s="9"/>
      <c r="D90" s="6" t="s">
        <v>27</v>
      </c>
      <c r="E90" s="52" t="s">
        <v>47</v>
      </c>
      <c r="F90" s="39">
        <v>150</v>
      </c>
      <c r="G90" s="39">
        <v>5.2</v>
      </c>
      <c r="H90" s="39">
        <v>3.7</v>
      </c>
      <c r="I90" s="39">
        <v>34.200000000000003</v>
      </c>
      <c r="J90" s="39">
        <v>191</v>
      </c>
      <c r="K90" s="40">
        <v>309</v>
      </c>
      <c r="L90" s="39">
        <v>12.84</v>
      </c>
    </row>
    <row r="91" spans="1:12" ht="15" x14ac:dyDescent="0.25">
      <c r="A91" s="20"/>
      <c r="B91" s="12"/>
      <c r="C91" s="9"/>
      <c r="D91" s="6" t="s">
        <v>57</v>
      </c>
      <c r="E91" s="52" t="s">
        <v>68</v>
      </c>
      <c r="F91" s="39">
        <v>200</v>
      </c>
      <c r="G91" s="39">
        <v>0.18</v>
      </c>
      <c r="H91" s="39">
        <v>0.16</v>
      </c>
      <c r="I91" s="39">
        <v>27.7</v>
      </c>
      <c r="J91" s="39">
        <v>113</v>
      </c>
      <c r="K91" s="63">
        <v>342</v>
      </c>
      <c r="L91" s="39">
        <v>7.86</v>
      </c>
    </row>
    <row r="92" spans="1:12" ht="15" x14ac:dyDescent="0.25">
      <c r="A92" s="20"/>
      <c r="B92" s="12"/>
      <c r="C92" s="9"/>
      <c r="D92" s="6" t="s">
        <v>29</v>
      </c>
      <c r="E92" s="38" t="s">
        <v>38</v>
      </c>
      <c r="F92" s="39">
        <v>30</v>
      </c>
      <c r="G92" s="39">
        <v>3.21</v>
      </c>
      <c r="H92" s="39">
        <v>1.4</v>
      </c>
      <c r="I92" s="39">
        <v>13.1</v>
      </c>
      <c r="J92" s="39">
        <v>82.2</v>
      </c>
      <c r="K92" s="40"/>
      <c r="L92" s="39">
        <v>2.64</v>
      </c>
    </row>
    <row r="93" spans="1:12" ht="15" x14ac:dyDescent="0.25">
      <c r="A93" s="20"/>
      <c r="B93" s="12"/>
      <c r="C93" s="9"/>
      <c r="D93" s="6" t="s">
        <v>30</v>
      </c>
      <c r="E93" s="38" t="s">
        <v>71</v>
      </c>
      <c r="F93" s="39">
        <v>20</v>
      </c>
      <c r="G93" s="39">
        <v>1.32</v>
      </c>
      <c r="H93" s="39">
        <v>0.22</v>
      </c>
      <c r="I93" s="39">
        <v>9.8800000000000008</v>
      </c>
      <c r="J93" s="39">
        <v>46.4</v>
      </c>
      <c r="K93" s="40"/>
      <c r="L93" s="39">
        <v>2.0699999999999998</v>
      </c>
    </row>
    <row r="94" spans="1:12" ht="15" x14ac:dyDescent="0.25">
      <c r="A94" s="21"/>
      <c r="B94" s="14"/>
      <c r="C94" s="7"/>
      <c r="D94" s="15" t="s">
        <v>31</v>
      </c>
      <c r="E94" s="8"/>
      <c r="F94" s="16">
        <f>SUM(F88:F93)</f>
        <v>710</v>
      </c>
      <c r="G94" s="16">
        <f>SUM(G88:G93)</f>
        <v>20.55</v>
      </c>
      <c r="H94" s="16">
        <f>SUM(H88:H93)</f>
        <v>21.669999999999998</v>
      </c>
      <c r="I94" s="16">
        <f>SUM(I88:I93)</f>
        <v>105.88</v>
      </c>
      <c r="J94" s="16">
        <f>SUM(J88:J93)</f>
        <v>705.6</v>
      </c>
      <c r="K94" s="22"/>
      <c r="L94" s="16">
        <f>SUM(L88:L93)</f>
        <v>76.72</v>
      </c>
    </row>
    <row r="95" spans="1:12" ht="26.25" customHeight="1" x14ac:dyDescent="0.2">
      <c r="A95" s="25">
        <f>A82</f>
        <v>2</v>
      </c>
      <c r="B95" s="26">
        <f>B82</f>
        <v>1</v>
      </c>
      <c r="C95" s="60" t="s">
        <v>4</v>
      </c>
      <c r="D95" s="61"/>
      <c r="E95" s="27"/>
      <c r="F95" s="28">
        <f>F87+F94</f>
        <v>1315</v>
      </c>
      <c r="G95" s="28">
        <f>G87+G94</f>
        <v>27.86</v>
      </c>
      <c r="H95" s="28">
        <f>H87+H94</f>
        <v>41.039999999999992</v>
      </c>
      <c r="I95" s="28">
        <f>I87+I94</f>
        <v>197.15999999999997</v>
      </c>
      <c r="J95" s="28">
        <f>J87+J94</f>
        <v>1299.5999999999999</v>
      </c>
      <c r="K95" s="28"/>
      <c r="L95" s="28">
        <f>L87+L94</f>
        <v>153.44</v>
      </c>
    </row>
    <row r="96" spans="1:12" ht="15" x14ac:dyDescent="0.25">
      <c r="A96" s="11">
        <v>2</v>
      </c>
      <c r="B96" s="12">
        <v>2</v>
      </c>
      <c r="C96" s="19" t="s">
        <v>20</v>
      </c>
      <c r="D96" s="5" t="s">
        <v>21</v>
      </c>
      <c r="E96" s="53" t="s">
        <v>76</v>
      </c>
      <c r="F96" s="36">
        <v>150</v>
      </c>
      <c r="G96" s="36">
        <v>10.5</v>
      </c>
      <c r="H96" s="36">
        <v>4.68</v>
      </c>
      <c r="I96" s="36">
        <v>55.5</v>
      </c>
      <c r="J96" s="36">
        <v>306.39999999999998</v>
      </c>
      <c r="K96" s="37" t="s">
        <v>61</v>
      </c>
      <c r="L96" s="36">
        <v>56.11</v>
      </c>
    </row>
    <row r="97" spans="1:12" ht="15" x14ac:dyDescent="0.25">
      <c r="A97" s="11"/>
      <c r="B97" s="12"/>
      <c r="C97" s="9"/>
      <c r="D97" s="6" t="s">
        <v>22</v>
      </c>
      <c r="E97" s="52" t="s">
        <v>51</v>
      </c>
      <c r="F97" s="39">
        <v>215</v>
      </c>
      <c r="G97" s="39">
        <v>0.38</v>
      </c>
      <c r="H97" s="39">
        <v>0</v>
      </c>
      <c r="I97" s="39">
        <v>13.7</v>
      </c>
      <c r="J97" s="39">
        <v>56.5</v>
      </c>
      <c r="K97" s="40">
        <v>376</v>
      </c>
      <c r="L97" s="39">
        <v>2.21</v>
      </c>
    </row>
    <row r="98" spans="1:12" ht="15" x14ac:dyDescent="0.25">
      <c r="A98" s="11"/>
      <c r="B98" s="12"/>
      <c r="C98" s="9"/>
      <c r="D98" s="6" t="s">
        <v>23</v>
      </c>
      <c r="E98" s="38" t="s">
        <v>38</v>
      </c>
      <c r="F98" s="39">
        <v>30</v>
      </c>
      <c r="G98" s="39">
        <v>3.21</v>
      </c>
      <c r="H98" s="39">
        <v>1.4</v>
      </c>
      <c r="I98" s="39">
        <v>13.1</v>
      </c>
      <c r="J98" s="39">
        <v>82.2</v>
      </c>
      <c r="K98" s="40"/>
      <c r="L98" s="39">
        <v>3.84</v>
      </c>
    </row>
    <row r="99" spans="1:12" ht="15" x14ac:dyDescent="0.25">
      <c r="A99" s="11"/>
      <c r="B99" s="12"/>
      <c r="C99" s="9"/>
      <c r="D99" s="6"/>
      <c r="E99" s="52" t="s">
        <v>79</v>
      </c>
      <c r="F99" s="39">
        <v>130</v>
      </c>
      <c r="G99" s="39">
        <v>0.52</v>
      </c>
      <c r="H99" s="39">
        <v>0.52</v>
      </c>
      <c r="I99" s="39">
        <v>11.44</v>
      </c>
      <c r="J99" s="39">
        <v>61.1</v>
      </c>
      <c r="K99" s="40">
        <v>338</v>
      </c>
      <c r="L99" s="39">
        <v>14.56</v>
      </c>
    </row>
    <row r="100" spans="1:12" ht="15" hidden="1" x14ac:dyDescent="0.25">
      <c r="A100" s="11"/>
      <c r="B100" s="12"/>
      <c r="C100" s="9"/>
      <c r="D100" s="6"/>
      <c r="E100" s="48"/>
      <c r="F100" s="49"/>
      <c r="G100" s="49"/>
      <c r="H100" s="49"/>
      <c r="I100" s="49"/>
      <c r="J100" s="49"/>
      <c r="K100" s="50"/>
      <c r="L100" s="49"/>
    </row>
    <row r="101" spans="1:12" ht="15" x14ac:dyDescent="0.25">
      <c r="A101" s="13"/>
      <c r="B101" s="14"/>
      <c r="C101" s="7"/>
      <c r="D101" s="15" t="s">
        <v>31</v>
      </c>
      <c r="E101" s="8"/>
      <c r="F101" s="16">
        <f>SUM(F96:F100)</f>
        <v>525</v>
      </c>
      <c r="G101" s="16">
        <f>SUM(G96:G100)</f>
        <v>14.61</v>
      </c>
      <c r="H101" s="16">
        <f>SUM(H96:H100)</f>
        <v>6.6</v>
      </c>
      <c r="I101" s="16">
        <f>SUM(I96:I100)</f>
        <v>93.74</v>
      </c>
      <c r="J101" s="16">
        <f>SUM(J96:J100)</f>
        <v>506.2</v>
      </c>
      <c r="K101" s="22"/>
      <c r="L101" s="16">
        <f>SUM(L96:L100)</f>
        <v>76.72</v>
      </c>
    </row>
    <row r="102" spans="1:12" ht="15" x14ac:dyDescent="0.25">
      <c r="A102" s="11"/>
      <c r="B102" s="12"/>
      <c r="C102" s="9"/>
      <c r="D102" s="6" t="s">
        <v>25</v>
      </c>
      <c r="E102" s="52" t="s">
        <v>45</v>
      </c>
      <c r="F102" s="39">
        <v>250</v>
      </c>
      <c r="G102" s="39">
        <v>2.9</v>
      </c>
      <c r="H102" s="39">
        <v>5.2</v>
      </c>
      <c r="I102" s="39">
        <v>19.600000000000001</v>
      </c>
      <c r="J102" s="39">
        <v>137</v>
      </c>
      <c r="K102" s="40">
        <v>103</v>
      </c>
      <c r="L102" s="39">
        <v>10.44</v>
      </c>
    </row>
    <row r="103" spans="1:12" ht="15" x14ac:dyDescent="0.25">
      <c r="A103" s="11">
        <v>2</v>
      </c>
      <c r="B103" s="12">
        <v>2</v>
      </c>
      <c r="C103" s="9" t="s">
        <v>24</v>
      </c>
      <c r="D103" s="6" t="s">
        <v>26</v>
      </c>
      <c r="E103" s="38" t="s">
        <v>41</v>
      </c>
      <c r="F103" s="39">
        <v>230</v>
      </c>
      <c r="G103" s="39">
        <v>21.2</v>
      </c>
      <c r="H103" s="39">
        <v>19.5</v>
      </c>
      <c r="I103" s="39">
        <v>17.100000000000001</v>
      </c>
      <c r="J103" s="39">
        <v>334</v>
      </c>
      <c r="K103" s="40" t="s">
        <v>54</v>
      </c>
      <c r="L103" s="39">
        <v>54.3</v>
      </c>
    </row>
    <row r="104" spans="1:12" ht="15" x14ac:dyDescent="0.25">
      <c r="A104" s="11"/>
      <c r="B104" s="12"/>
      <c r="C104" s="9"/>
      <c r="D104" s="6" t="s">
        <v>27</v>
      </c>
      <c r="E104" s="38"/>
      <c r="F104" s="39"/>
      <c r="G104" s="39"/>
      <c r="H104" s="39"/>
      <c r="I104" s="39"/>
      <c r="J104" s="39"/>
      <c r="K104" s="40"/>
      <c r="L104" s="39"/>
    </row>
    <row r="105" spans="1:12" ht="15" x14ac:dyDescent="0.25">
      <c r="A105" s="11"/>
      <c r="B105" s="12"/>
      <c r="C105" s="9"/>
      <c r="D105" s="6" t="s">
        <v>28</v>
      </c>
      <c r="E105" s="52" t="s">
        <v>64</v>
      </c>
      <c r="F105" s="39">
        <v>200</v>
      </c>
      <c r="G105" s="39">
        <v>0.12</v>
      </c>
      <c r="H105" s="39">
        <v>0.21</v>
      </c>
      <c r="I105" s="39">
        <v>25.2</v>
      </c>
      <c r="J105" s="39">
        <v>106</v>
      </c>
      <c r="K105" s="40" t="s">
        <v>65</v>
      </c>
      <c r="L105" s="39">
        <v>5.91</v>
      </c>
    </row>
    <row r="106" spans="1:12" ht="15" x14ac:dyDescent="0.25">
      <c r="A106" s="11"/>
      <c r="B106" s="12"/>
      <c r="C106" s="9"/>
      <c r="D106" s="6" t="s">
        <v>29</v>
      </c>
      <c r="E106" s="38" t="s">
        <v>38</v>
      </c>
      <c r="F106" s="39">
        <v>30</v>
      </c>
      <c r="G106" s="39">
        <v>3.21</v>
      </c>
      <c r="H106" s="39">
        <v>1.4</v>
      </c>
      <c r="I106" s="39">
        <v>13.1</v>
      </c>
      <c r="J106" s="39">
        <v>82.2</v>
      </c>
      <c r="K106" s="40"/>
      <c r="L106" s="39">
        <v>3.35</v>
      </c>
    </row>
    <row r="107" spans="1:12" ht="15" x14ac:dyDescent="0.25">
      <c r="A107" s="11"/>
      <c r="B107" s="12"/>
      <c r="C107" s="9"/>
      <c r="D107" s="6" t="s">
        <v>30</v>
      </c>
      <c r="E107" s="38" t="s">
        <v>71</v>
      </c>
      <c r="F107" s="39">
        <v>20</v>
      </c>
      <c r="G107" s="39">
        <v>1.1200000000000001</v>
      </c>
      <c r="H107" s="39">
        <v>0.22</v>
      </c>
      <c r="I107" s="39">
        <v>9.8800000000000008</v>
      </c>
      <c r="J107" s="39">
        <v>46.4</v>
      </c>
      <c r="K107" s="40"/>
      <c r="L107" s="39">
        <v>2.72</v>
      </c>
    </row>
    <row r="108" spans="1:12" ht="15" hidden="1" x14ac:dyDescent="0.25">
      <c r="A108" s="11"/>
      <c r="B108" s="12"/>
      <c r="C108" s="9"/>
      <c r="D108" s="6"/>
      <c r="E108" s="59"/>
      <c r="F108" s="49"/>
      <c r="G108" s="49"/>
      <c r="H108" s="49"/>
      <c r="I108" s="49"/>
      <c r="J108" s="49"/>
      <c r="K108" s="50"/>
      <c r="L108" s="49"/>
    </row>
    <row r="109" spans="1:12" ht="15" x14ac:dyDescent="0.25">
      <c r="A109" s="13"/>
      <c r="B109" s="14"/>
      <c r="C109" s="7"/>
      <c r="D109" s="15" t="s">
        <v>31</v>
      </c>
      <c r="E109" s="8"/>
      <c r="F109" s="16">
        <f>SUM(F102:F108)</f>
        <v>730</v>
      </c>
      <c r="G109" s="16">
        <f>SUM(G102:G108)</f>
        <v>28.55</v>
      </c>
      <c r="H109" s="16">
        <f>SUM(H102:H108)</f>
        <v>26.529999999999998</v>
      </c>
      <c r="I109" s="16">
        <f>SUM(I102:I108)</f>
        <v>84.88</v>
      </c>
      <c r="J109" s="16">
        <f>SUM(J102:J108)</f>
        <v>705.6</v>
      </c>
      <c r="K109" s="22"/>
      <c r="L109" s="16">
        <f>SUM(L102:L108)</f>
        <v>76.719999999999985</v>
      </c>
    </row>
    <row r="110" spans="1:12" ht="27.75" customHeight="1" x14ac:dyDescent="0.2">
      <c r="A110" s="29">
        <f>A96</f>
        <v>2</v>
      </c>
      <c r="B110" s="29">
        <f>B96</f>
        <v>2</v>
      </c>
      <c r="C110" s="60" t="s">
        <v>4</v>
      </c>
      <c r="D110" s="61"/>
      <c r="E110" s="27"/>
      <c r="F110" s="28">
        <f>F101+F109</f>
        <v>1255</v>
      </c>
      <c r="G110" s="28">
        <f>G101+G109</f>
        <v>43.16</v>
      </c>
      <c r="H110" s="28">
        <f>H101+H109</f>
        <v>33.129999999999995</v>
      </c>
      <c r="I110" s="28">
        <f>I101+I109</f>
        <v>178.62</v>
      </c>
      <c r="J110" s="28">
        <f>J101+J109</f>
        <v>1211.8</v>
      </c>
      <c r="K110" s="28"/>
      <c r="L110" s="28">
        <f>L101+L109</f>
        <v>153.44</v>
      </c>
    </row>
    <row r="111" spans="1:12" ht="15" x14ac:dyDescent="0.25">
      <c r="A111" s="17">
        <v>2</v>
      </c>
      <c r="B111" s="18">
        <v>3</v>
      </c>
      <c r="C111" s="19" t="s">
        <v>20</v>
      </c>
      <c r="D111" s="5" t="s">
        <v>21</v>
      </c>
      <c r="E111" s="53" t="s">
        <v>42</v>
      </c>
      <c r="F111" s="36">
        <v>150</v>
      </c>
      <c r="G111" s="36">
        <v>9.8000000000000007</v>
      </c>
      <c r="H111" s="36">
        <v>11.9</v>
      </c>
      <c r="I111" s="36">
        <v>24.7</v>
      </c>
      <c r="J111" s="36">
        <v>245</v>
      </c>
      <c r="K111" s="37">
        <v>204</v>
      </c>
      <c r="L111" s="36">
        <v>36.49</v>
      </c>
    </row>
    <row r="112" spans="1:12" ht="15" x14ac:dyDescent="0.25">
      <c r="A112" s="20"/>
      <c r="B112" s="12"/>
      <c r="C112" s="9"/>
      <c r="D112" s="6" t="s">
        <v>22</v>
      </c>
      <c r="E112" s="52" t="s">
        <v>67</v>
      </c>
      <c r="F112" s="39">
        <v>222</v>
      </c>
      <c r="G112" s="39">
        <v>0.44</v>
      </c>
      <c r="H112" s="39">
        <v>0</v>
      </c>
      <c r="I112" s="39">
        <v>13.9</v>
      </c>
      <c r="J112" s="39">
        <v>57.5</v>
      </c>
      <c r="K112" s="40">
        <v>377</v>
      </c>
      <c r="L112" s="39">
        <v>3.74</v>
      </c>
    </row>
    <row r="113" spans="1:12" ht="15.75" customHeight="1" x14ac:dyDescent="0.25">
      <c r="A113" s="20"/>
      <c r="B113" s="12"/>
      <c r="C113" s="9"/>
      <c r="D113" s="6" t="s">
        <v>23</v>
      </c>
      <c r="E113" s="38" t="s">
        <v>38</v>
      </c>
      <c r="F113" s="39">
        <v>30</v>
      </c>
      <c r="G113" s="39">
        <v>3.21</v>
      </c>
      <c r="H113" s="39">
        <v>1.4</v>
      </c>
      <c r="I113" s="39">
        <v>13.1</v>
      </c>
      <c r="J113" s="39">
        <v>82.2</v>
      </c>
      <c r="K113" s="40"/>
      <c r="L113" s="39">
        <v>3.52</v>
      </c>
    </row>
    <row r="114" spans="1:12" ht="15" x14ac:dyDescent="0.25">
      <c r="A114" s="20"/>
      <c r="B114" s="12"/>
      <c r="C114" s="9"/>
      <c r="D114" s="6"/>
      <c r="E114" s="52" t="s">
        <v>79</v>
      </c>
      <c r="F114" s="39">
        <v>130</v>
      </c>
      <c r="G114" s="39">
        <v>0.52</v>
      </c>
      <c r="H114" s="39">
        <v>0.52</v>
      </c>
      <c r="I114" s="39">
        <v>11.44</v>
      </c>
      <c r="J114" s="39">
        <v>61.1</v>
      </c>
      <c r="K114" s="40">
        <v>338</v>
      </c>
      <c r="L114" s="39">
        <v>16.36</v>
      </c>
    </row>
    <row r="115" spans="1:12" ht="15" x14ac:dyDescent="0.25">
      <c r="A115" s="20"/>
      <c r="B115" s="12"/>
      <c r="C115" s="9"/>
      <c r="D115" s="51"/>
      <c r="E115" s="48" t="s">
        <v>55</v>
      </c>
      <c r="F115" s="49">
        <v>10</v>
      </c>
      <c r="G115" s="49">
        <v>0.1</v>
      </c>
      <c r="H115" s="49">
        <v>7.25</v>
      </c>
      <c r="I115" s="49">
        <v>0.14000000000000001</v>
      </c>
      <c r="J115" s="49">
        <v>66.2</v>
      </c>
      <c r="K115" s="50">
        <v>14</v>
      </c>
      <c r="L115" s="49">
        <v>16.61</v>
      </c>
    </row>
    <row r="116" spans="1:12" ht="15" x14ac:dyDescent="0.25">
      <c r="A116" s="21"/>
      <c r="B116" s="14"/>
      <c r="C116" s="7"/>
      <c r="D116" s="15" t="s">
        <v>31</v>
      </c>
      <c r="E116" s="8"/>
      <c r="F116" s="16">
        <f>SUM(F111:F115)</f>
        <v>542</v>
      </c>
      <c r="G116" s="16">
        <f>SUM(G111:G115)</f>
        <v>14.069999999999999</v>
      </c>
      <c r="H116" s="16">
        <f>SUM(H111:H115)</f>
        <v>21.07</v>
      </c>
      <c r="I116" s="16">
        <f>SUM(I111:I115)</f>
        <v>63.28</v>
      </c>
      <c r="J116" s="16">
        <f>SUM(J111:J115)</f>
        <v>512</v>
      </c>
      <c r="K116" s="22"/>
      <c r="L116" s="16">
        <f>SUM(L111:L115)</f>
        <v>76.72</v>
      </c>
    </row>
    <row r="117" spans="1:12" ht="15" x14ac:dyDescent="0.25">
      <c r="A117" s="20">
        <v>2</v>
      </c>
      <c r="B117" s="12">
        <v>3</v>
      </c>
      <c r="C117" s="9" t="s">
        <v>52</v>
      </c>
      <c r="D117" s="6" t="s">
        <v>25</v>
      </c>
      <c r="E117" s="38" t="s">
        <v>40</v>
      </c>
      <c r="F117" s="39">
        <v>250</v>
      </c>
      <c r="G117" s="39">
        <v>1.7</v>
      </c>
      <c r="H117" s="39">
        <v>4.9000000000000004</v>
      </c>
      <c r="I117" s="39">
        <v>14.8</v>
      </c>
      <c r="J117" s="39">
        <v>110</v>
      </c>
      <c r="K117" s="40">
        <v>82</v>
      </c>
      <c r="L117" s="39">
        <v>11.12</v>
      </c>
    </row>
    <row r="118" spans="1:12" ht="15" x14ac:dyDescent="0.25">
      <c r="A118" s="20"/>
      <c r="B118" s="12"/>
      <c r="C118" s="9"/>
      <c r="D118" s="6" t="s">
        <v>26</v>
      </c>
      <c r="E118" s="52" t="s">
        <v>94</v>
      </c>
      <c r="F118" s="39">
        <v>100</v>
      </c>
      <c r="G118" s="39">
        <v>13.8</v>
      </c>
      <c r="H118" s="39">
        <v>10.6</v>
      </c>
      <c r="I118" s="39">
        <v>12.6</v>
      </c>
      <c r="J118" s="39">
        <v>198</v>
      </c>
      <c r="K118" s="40" t="s">
        <v>58</v>
      </c>
      <c r="L118" s="39">
        <v>40.799999999999997</v>
      </c>
    </row>
    <row r="119" spans="1:12" ht="15" x14ac:dyDescent="0.25">
      <c r="A119" s="20"/>
      <c r="B119" s="12"/>
      <c r="C119" s="9"/>
      <c r="D119" s="6" t="s">
        <v>27</v>
      </c>
      <c r="E119" s="52" t="s">
        <v>62</v>
      </c>
      <c r="F119" s="39">
        <v>150</v>
      </c>
      <c r="G119" s="39">
        <v>6.9</v>
      </c>
      <c r="H119" s="39">
        <v>4.9000000000000004</v>
      </c>
      <c r="I119" s="39">
        <v>30</v>
      </c>
      <c r="J119" s="39">
        <v>192</v>
      </c>
      <c r="K119" s="40">
        <v>173</v>
      </c>
      <c r="L119" s="39">
        <v>13.68</v>
      </c>
    </row>
    <row r="120" spans="1:12" ht="15" x14ac:dyDescent="0.25">
      <c r="A120" s="20"/>
      <c r="B120" s="12"/>
      <c r="C120" s="9"/>
      <c r="D120" s="6" t="s">
        <v>57</v>
      </c>
      <c r="E120" s="52" t="s">
        <v>74</v>
      </c>
      <c r="F120" s="39">
        <v>200</v>
      </c>
      <c r="G120" s="39">
        <v>0.5</v>
      </c>
      <c r="H120" s="39">
        <v>0</v>
      </c>
      <c r="I120" s="39">
        <v>28.9</v>
      </c>
      <c r="J120" s="39">
        <v>117</v>
      </c>
      <c r="K120" s="40">
        <v>349</v>
      </c>
      <c r="L120" s="39">
        <v>5.76</v>
      </c>
    </row>
    <row r="121" spans="1:12" ht="15" x14ac:dyDescent="0.25">
      <c r="A121" s="20"/>
      <c r="B121" s="12"/>
      <c r="C121" s="9"/>
      <c r="D121" s="6" t="s">
        <v>29</v>
      </c>
      <c r="E121" s="38" t="s">
        <v>38</v>
      </c>
      <c r="F121" s="39">
        <v>30</v>
      </c>
      <c r="G121" s="39">
        <v>3.21</v>
      </c>
      <c r="H121" s="39">
        <v>1.4</v>
      </c>
      <c r="I121" s="39">
        <v>13.1</v>
      </c>
      <c r="J121" s="39">
        <v>82.2</v>
      </c>
      <c r="K121" s="40"/>
      <c r="L121" s="39">
        <v>2.64</v>
      </c>
    </row>
    <row r="122" spans="1:12" ht="15" x14ac:dyDescent="0.25">
      <c r="A122" s="20"/>
      <c r="B122" s="12"/>
      <c r="C122" s="9"/>
      <c r="D122" s="6" t="s">
        <v>30</v>
      </c>
      <c r="E122" s="38" t="s">
        <v>71</v>
      </c>
      <c r="F122" s="39">
        <v>20</v>
      </c>
      <c r="G122" s="39">
        <v>1.1200000000000001</v>
      </c>
      <c r="H122" s="39">
        <v>0.22</v>
      </c>
      <c r="I122" s="39">
        <v>9.8800000000000008</v>
      </c>
      <c r="J122" s="39">
        <v>46.4</v>
      </c>
      <c r="K122" s="40"/>
      <c r="L122" s="39">
        <v>2.72</v>
      </c>
    </row>
    <row r="123" spans="1:12" ht="15" x14ac:dyDescent="0.25">
      <c r="A123" s="21"/>
      <c r="B123" s="14"/>
      <c r="C123" s="7"/>
      <c r="D123" s="15" t="s">
        <v>31</v>
      </c>
      <c r="E123" s="8"/>
      <c r="F123" s="16">
        <f>SUM(F117:F122)</f>
        <v>750</v>
      </c>
      <c r="G123" s="16">
        <f>SUM(G117:G122)</f>
        <v>27.23</v>
      </c>
      <c r="H123" s="16">
        <f>SUM(H117:H122)</f>
        <v>22.019999999999996</v>
      </c>
      <c r="I123" s="16">
        <f>SUM(I117:I122)</f>
        <v>109.27999999999999</v>
      </c>
      <c r="J123" s="16">
        <f>SUM(J117:J122)</f>
        <v>745.6</v>
      </c>
      <c r="K123" s="22"/>
      <c r="L123" s="16">
        <f>SUM(L117:L122)</f>
        <v>76.72</v>
      </c>
    </row>
    <row r="124" spans="1:12" ht="27.75" customHeight="1" x14ac:dyDescent="0.2">
      <c r="A124" s="25">
        <f>A111</f>
        <v>2</v>
      </c>
      <c r="B124" s="26">
        <f>B111</f>
        <v>3</v>
      </c>
      <c r="C124" s="60" t="s">
        <v>4</v>
      </c>
      <c r="D124" s="61"/>
      <c r="E124" s="27"/>
      <c r="F124" s="28">
        <f>F116+F123</f>
        <v>1292</v>
      </c>
      <c r="G124" s="28">
        <f>G116+G123</f>
        <v>41.3</v>
      </c>
      <c r="H124" s="28">
        <f>H116+H123</f>
        <v>43.089999999999996</v>
      </c>
      <c r="I124" s="28">
        <f>I116+I123</f>
        <v>172.56</v>
      </c>
      <c r="J124" s="28">
        <f>J116+J123</f>
        <v>1257.5999999999999</v>
      </c>
      <c r="K124" s="28"/>
      <c r="L124" s="28">
        <f>L116+L123</f>
        <v>153.44</v>
      </c>
    </row>
    <row r="125" spans="1:12" ht="15" x14ac:dyDescent="0.25">
      <c r="A125" s="17">
        <v>2</v>
      </c>
      <c r="B125" s="18">
        <v>4</v>
      </c>
      <c r="C125" s="19" t="s">
        <v>20</v>
      </c>
      <c r="D125" s="5" t="s">
        <v>21</v>
      </c>
      <c r="E125" s="53" t="s">
        <v>48</v>
      </c>
      <c r="F125" s="36">
        <v>150</v>
      </c>
      <c r="G125" s="36">
        <v>15.4</v>
      </c>
      <c r="H125" s="36">
        <v>17.8</v>
      </c>
      <c r="I125" s="36">
        <v>26</v>
      </c>
      <c r="J125" s="36">
        <v>326</v>
      </c>
      <c r="K125" s="37">
        <v>291</v>
      </c>
      <c r="L125" s="36">
        <v>46.82</v>
      </c>
    </row>
    <row r="126" spans="1:12" ht="15" x14ac:dyDescent="0.25">
      <c r="A126" s="20"/>
      <c r="B126" s="12"/>
      <c r="C126" s="9"/>
      <c r="D126" s="6" t="s">
        <v>22</v>
      </c>
      <c r="E126" s="52" t="s">
        <v>51</v>
      </c>
      <c r="F126" s="39">
        <v>215</v>
      </c>
      <c r="G126" s="39">
        <v>0.38</v>
      </c>
      <c r="H126" s="39">
        <v>0</v>
      </c>
      <c r="I126" s="39">
        <v>13.7</v>
      </c>
      <c r="J126" s="39">
        <v>56.5</v>
      </c>
      <c r="K126" s="40">
        <v>376</v>
      </c>
      <c r="L126" s="39">
        <v>2.21</v>
      </c>
    </row>
    <row r="127" spans="1:12" ht="15" x14ac:dyDescent="0.25">
      <c r="A127" s="20"/>
      <c r="B127" s="12"/>
      <c r="C127" s="9"/>
      <c r="D127" s="6" t="s">
        <v>23</v>
      </c>
      <c r="E127" s="38" t="s">
        <v>38</v>
      </c>
      <c r="F127" s="39">
        <v>30</v>
      </c>
      <c r="G127" s="39">
        <v>3.21</v>
      </c>
      <c r="H127" s="39">
        <v>1.4</v>
      </c>
      <c r="I127" s="39">
        <v>13.1</v>
      </c>
      <c r="J127" s="39">
        <v>82.2</v>
      </c>
      <c r="K127" s="40"/>
      <c r="L127" s="39">
        <v>2.64</v>
      </c>
    </row>
    <row r="128" spans="1:12" ht="15" x14ac:dyDescent="0.25">
      <c r="A128" s="20"/>
      <c r="B128" s="12"/>
      <c r="C128" s="9"/>
      <c r="D128" s="6"/>
      <c r="E128" s="52" t="s">
        <v>79</v>
      </c>
      <c r="F128" s="39">
        <v>130</v>
      </c>
      <c r="G128" s="39">
        <v>0.52</v>
      </c>
      <c r="H128" s="39">
        <v>0.52</v>
      </c>
      <c r="I128" s="39">
        <v>11.44</v>
      </c>
      <c r="J128" s="39">
        <v>61.1</v>
      </c>
      <c r="K128" s="40">
        <v>338</v>
      </c>
      <c r="L128" s="39">
        <v>14.56</v>
      </c>
    </row>
    <row r="129" spans="1:12" ht="15" x14ac:dyDescent="0.25">
      <c r="A129" s="20"/>
      <c r="B129" s="12"/>
      <c r="C129" s="9"/>
      <c r="D129" s="44"/>
      <c r="E129" s="48" t="s">
        <v>73</v>
      </c>
      <c r="F129" s="49">
        <v>60</v>
      </c>
      <c r="G129" s="49">
        <v>0.55000000000000004</v>
      </c>
      <c r="H129" s="49">
        <v>0.06</v>
      </c>
      <c r="I129" s="49">
        <v>1.34</v>
      </c>
      <c r="J129" s="49">
        <v>8.1</v>
      </c>
      <c r="K129" s="50">
        <v>70</v>
      </c>
      <c r="L129" s="49">
        <v>10.49</v>
      </c>
    </row>
    <row r="130" spans="1:12" ht="15" x14ac:dyDescent="0.25">
      <c r="A130" s="21"/>
      <c r="B130" s="14"/>
      <c r="C130" s="7"/>
      <c r="D130" s="15" t="s">
        <v>31</v>
      </c>
      <c r="E130" s="8"/>
      <c r="F130" s="16">
        <f>SUM(F125:F129)</f>
        <v>585</v>
      </c>
      <c r="G130" s="16">
        <f>SUM(G125:G129)</f>
        <v>20.060000000000002</v>
      </c>
      <c r="H130" s="16">
        <f>SUM(H125:H129)</f>
        <v>19.779999999999998</v>
      </c>
      <c r="I130" s="16">
        <f>SUM(I125:I129)</f>
        <v>65.580000000000013</v>
      </c>
      <c r="J130" s="16">
        <f>SUM(J125:J129)</f>
        <v>533.9</v>
      </c>
      <c r="K130" s="16"/>
      <c r="L130" s="16">
        <f>SUM(L125:L129)</f>
        <v>76.72</v>
      </c>
    </row>
    <row r="131" spans="1:12" ht="15" x14ac:dyDescent="0.25">
      <c r="A131" s="20">
        <v>2</v>
      </c>
      <c r="B131" s="12">
        <v>4</v>
      </c>
      <c r="C131" s="9" t="s">
        <v>52</v>
      </c>
      <c r="D131" s="6" t="s">
        <v>25</v>
      </c>
      <c r="E131" s="38" t="s">
        <v>39</v>
      </c>
      <c r="F131" s="39">
        <v>200</v>
      </c>
      <c r="G131" s="39">
        <v>5.3</v>
      </c>
      <c r="H131" s="39">
        <v>5.2</v>
      </c>
      <c r="I131" s="39">
        <v>23.5</v>
      </c>
      <c r="J131" s="39">
        <v>162</v>
      </c>
      <c r="K131" s="40">
        <v>102</v>
      </c>
      <c r="L131" s="39">
        <v>7.53</v>
      </c>
    </row>
    <row r="132" spans="1:12" ht="15" x14ac:dyDescent="0.25">
      <c r="A132" s="20"/>
      <c r="B132" s="12"/>
      <c r="C132" s="9"/>
      <c r="D132" s="6" t="s">
        <v>26</v>
      </c>
      <c r="E132" s="52" t="s">
        <v>78</v>
      </c>
      <c r="F132" s="39">
        <v>100</v>
      </c>
      <c r="G132" s="39">
        <v>11.1</v>
      </c>
      <c r="H132" s="39">
        <v>6.9</v>
      </c>
      <c r="I132" s="39">
        <v>11.8</v>
      </c>
      <c r="J132" s="39">
        <v>173</v>
      </c>
      <c r="K132" s="40">
        <v>234</v>
      </c>
      <c r="L132" s="39">
        <v>36.71</v>
      </c>
    </row>
    <row r="133" spans="1:12" ht="15" x14ac:dyDescent="0.25">
      <c r="A133" s="20"/>
      <c r="B133" s="12"/>
      <c r="C133" s="9"/>
      <c r="D133" s="6" t="s">
        <v>27</v>
      </c>
      <c r="E133" s="52" t="s">
        <v>49</v>
      </c>
      <c r="F133" s="39">
        <v>150</v>
      </c>
      <c r="G133" s="39">
        <v>3.13</v>
      </c>
      <c r="H133" s="39">
        <v>4.5</v>
      </c>
      <c r="I133" s="39">
        <v>21.2</v>
      </c>
      <c r="J133" s="39">
        <v>138</v>
      </c>
      <c r="K133" s="40">
        <v>312</v>
      </c>
      <c r="L133" s="39">
        <v>21.96</v>
      </c>
    </row>
    <row r="134" spans="1:12" ht="15" x14ac:dyDescent="0.25">
      <c r="A134" s="20"/>
      <c r="B134" s="12"/>
      <c r="C134" s="9"/>
      <c r="D134" s="6" t="s">
        <v>57</v>
      </c>
      <c r="E134" s="52" t="s">
        <v>88</v>
      </c>
      <c r="F134" s="39">
        <v>200</v>
      </c>
      <c r="G134" s="39">
        <v>0.12</v>
      </c>
      <c r="H134" s="39">
        <v>0.21</v>
      </c>
      <c r="I134" s="39">
        <v>25.2</v>
      </c>
      <c r="J134" s="39">
        <v>106</v>
      </c>
      <c r="K134" s="40" t="s">
        <v>65</v>
      </c>
      <c r="L134" s="39">
        <v>5.91</v>
      </c>
    </row>
    <row r="135" spans="1:12" ht="15" x14ac:dyDescent="0.25">
      <c r="A135" s="20"/>
      <c r="B135" s="12"/>
      <c r="C135" s="9"/>
      <c r="D135" s="6" t="s">
        <v>29</v>
      </c>
      <c r="E135" s="38" t="s">
        <v>38</v>
      </c>
      <c r="F135" s="39">
        <v>30</v>
      </c>
      <c r="G135" s="39">
        <v>3.21</v>
      </c>
      <c r="H135" s="39">
        <v>1.4</v>
      </c>
      <c r="I135" s="39">
        <v>13.1</v>
      </c>
      <c r="J135" s="39">
        <v>82.2</v>
      </c>
      <c r="K135" s="40"/>
      <c r="L135" s="39">
        <v>2.64</v>
      </c>
    </row>
    <row r="136" spans="1:12" ht="15" x14ac:dyDescent="0.25">
      <c r="A136" s="20"/>
      <c r="B136" s="12"/>
      <c r="C136" s="9"/>
      <c r="D136" s="6" t="s">
        <v>30</v>
      </c>
      <c r="E136" s="38" t="s">
        <v>71</v>
      </c>
      <c r="F136" s="39">
        <v>20</v>
      </c>
      <c r="G136" s="39">
        <v>1.1200000000000001</v>
      </c>
      <c r="H136" s="39">
        <v>0.22</v>
      </c>
      <c r="I136" s="39">
        <v>9.8800000000000008</v>
      </c>
      <c r="J136" s="39">
        <v>46.4</v>
      </c>
      <c r="K136" s="40"/>
      <c r="L136" s="39">
        <v>1.97</v>
      </c>
    </row>
    <row r="137" spans="1:12" ht="15" x14ac:dyDescent="0.25">
      <c r="A137" s="21"/>
      <c r="B137" s="14"/>
      <c r="C137" s="7"/>
      <c r="D137" s="15" t="s">
        <v>31</v>
      </c>
      <c r="E137" s="8"/>
      <c r="F137" s="16">
        <f>SUM(F131:F136)</f>
        <v>700</v>
      </c>
      <c r="G137" s="16">
        <f>SUM(G131:G136)</f>
        <v>23.98</v>
      </c>
      <c r="H137" s="16">
        <f>SUM(H131:H136)</f>
        <v>18.43</v>
      </c>
      <c r="I137" s="16">
        <f>SUM(I131:I136)</f>
        <v>104.67999999999999</v>
      </c>
      <c r="J137" s="16">
        <f>SUM(J131:J136)</f>
        <v>707.6</v>
      </c>
      <c r="K137" s="16"/>
      <c r="L137" s="16">
        <f>SUM(L131:L136)</f>
        <v>76.72</v>
      </c>
    </row>
    <row r="138" spans="1:12" ht="27" customHeight="1" x14ac:dyDescent="0.2">
      <c r="A138" s="25">
        <f>A125</f>
        <v>2</v>
      </c>
      <c r="B138" s="26">
        <f>B125</f>
        <v>4</v>
      </c>
      <c r="C138" s="60" t="s">
        <v>4</v>
      </c>
      <c r="D138" s="61"/>
      <c r="E138" s="27"/>
      <c r="F138" s="28">
        <f>F130+F137</f>
        <v>1285</v>
      </c>
      <c r="G138" s="28">
        <f>G130+G137</f>
        <v>44.040000000000006</v>
      </c>
      <c r="H138" s="28">
        <f>H130+H137</f>
        <v>38.209999999999994</v>
      </c>
      <c r="I138" s="28">
        <f>I130+I137</f>
        <v>170.26</v>
      </c>
      <c r="J138" s="28">
        <f>J130+J137</f>
        <v>1241.5</v>
      </c>
      <c r="K138" s="28"/>
      <c r="L138" s="28">
        <f>L130+L137</f>
        <v>153.44</v>
      </c>
    </row>
    <row r="139" spans="1:12" ht="15" x14ac:dyDescent="0.25">
      <c r="A139" s="17">
        <v>2</v>
      </c>
      <c r="B139" s="18">
        <v>5</v>
      </c>
      <c r="C139" s="19" t="s">
        <v>20</v>
      </c>
      <c r="D139" s="5" t="s">
        <v>21</v>
      </c>
      <c r="E139" s="53" t="s">
        <v>63</v>
      </c>
      <c r="F139" s="36">
        <v>200</v>
      </c>
      <c r="G139" s="36">
        <v>5.5</v>
      </c>
      <c r="H139" s="36">
        <v>9.6</v>
      </c>
      <c r="I139" s="36">
        <v>38.6</v>
      </c>
      <c r="J139" s="36">
        <v>263</v>
      </c>
      <c r="K139" s="37">
        <v>173</v>
      </c>
      <c r="L139" s="36">
        <v>42.03</v>
      </c>
    </row>
    <row r="140" spans="1:12" ht="15" x14ac:dyDescent="0.25">
      <c r="A140" s="20"/>
      <c r="B140" s="12"/>
      <c r="C140" s="9"/>
      <c r="D140" s="6" t="s">
        <v>22</v>
      </c>
      <c r="E140" s="38" t="s">
        <v>51</v>
      </c>
      <c r="F140" s="39">
        <v>215</v>
      </c>
      <c r="G140" s="39">
        <v>0.38</v>
      </c>
      <c r="H140" s="39">
        <v>0</v>
      </c>
      <c r="I140" s="39">
        <v>13.7</v>
      </c>
      <c r="J140" s="39">
        <v>56.5</v>
      </c>
      <c r="K140" s="40">
        <v>376</v>
      </c>
      <c r="L140" s="39">
        <v>2.21</v>
      </c>
    </row>
    <row r="141" spans="1:12" ht="15" x14ac:dyDescent="0.25">
      <c r="A141" s="20"/>
      <c r="B141" s="12"/>
      <c r="C141" s="9"/>
      <c r="D141" s="6" t="s">
        <v>23</v>
      </c>
      <c r="E141" s="38" t="s">
        <v>38</v>
      </c>
      <c r="F141" s="39">
        <v>30</v>
      </c>
      <c r="G141" s="39">
        <v>3.21</v>
      </c>
      <c r="H141" s="39">
        <v>1.4</v>
      </c>
      <c r="I141" s="39">
        <v>13.1</v>
      </c>
      <c r="J141" s="39">
        <v>82.2</v>
      </c>
      <c r="K141" s="40"/>
      <c r="L141" s="39">
        <v>2.64</v>
      </c>
    </row>
    <row r="142" spans="1:12" ht="15" x14ac:dyDescent="0.25">
      <c r="A142" s="20"/>
      <c r="B142" s="12"/>
      <c r="C142" s="9"/>
      <c r="D142" s="6"/>
      <c r="E142" s="52" t="s">
        <v>80</v>
      </c>
      <c r="F142" s="39">
        <v>130</v>
      </c>
      <c r="G142" s="39">
        <v>0.52</v>
      </c>
      <c r="H142" s="39">
        <v>0.52</v>
      </c>
      <c r="I142" s="39">
        <v>11.44</v>
      </c>
      <c r="J142" s="39">
        <v>61.1</v>
      </c>
      <c r="K142" s="40">
        <v>338</v>
      </c>
      <c r="L142" s="39">
        <v>13.23</v>
      </c>
    </row>
    <row r="143" spans="1:12" ht="15" x14ac:dyDescent="0.25">
      <c r="A143" s="20"/>
      <c r="B143" s="12"/>
      <c r="C143" s="9"/>
      <c r="D143" s="6"/>
      <c r="E143" s="48" t="s">
        <v>55</v>
      </c>
      <c r="F143" s="49">
        <v>10</v>
      </c>
      <c r="G143" s="49">
        <v>0.1</v>
      </c>
      <c r="H143" s="49">
        <v>7.25</v>
      </c>
      <c r="I143" s="49">
        <v>0.14000000000000001</v>
      </c>
      <c r="J143" s="49">
        <v>66.2</v>
      </c>
      <c r="K143" s="50">
        <v>14</v>
      </c>
      <c r="L143" s="49">
        <v>16.61</v>
      </c>
    </row>
    <row r="144" spans="1:12" ht="15.75" customHeight="1" x14ac:dyDescent="0.25">
      <c r="A144" s="21"/>
      <c r="B144" s="14"/>
      <c r="C144" s="7"/>
      <c r="D144" s="15" t="s">
        <v>31</v>
      </c>
      <c r="E144" s="8"/>
      <c r="F144" s="16">
        <f>SUM(F139:F143)</f>
        <v>585</v>
      </c>
      <c r="G144" s="16">
        <f>SUM(G139:G143)</f>
        <v>9.7099999999999991</v>
      </c>
      <c r="H144" s="16">
        <f>SUM(H139:H143)</f>
        <v>18.77</v>
      </c>
      <c r="I144" s="16">
        <f>SUM(I139:I143)</f>
        <v>76.97999999999999</v>
      </c>
      <c r="J144" s="16">
        <f>SUM(J139:J143)</f>
        <v>529</v>
      </c>
      <c r="K144" s="22"/>
      <c r="L144" s="16">
        <f>SUM(L139:L143)</f>
        <v>76.72</v>
      </c>
    </row>
    <row r="145" spans="1:12" ht="15" x14ac:dyDescent="0.25">
      <c r="A145" s="20"/>
      <c r="B145" s="12"/>
      <c r="C145" s="9"/>
      <c r="D145" s="6" t="s">
        <v>25</v>
      </c>
      <c r="E145" s="38" t="s">
        <v>89</v>
      </c>
      <c r="F145" s="39">
        <v>200</v>
      </c>
      <c r="G145" s="39">
        <v>2.2000000000000002</v>
      </c>
      <c r="H145" s="39">
        <v>5.0999999999999996</v>
      </c>
      <c r="I145" s="39">
        <v>20</v>
      </c>
      <c r="J145" s="39">
        <v>134</v>
      </c>
      <c r="K145" s="40">
        <v>101</v>
      </c>
      <c r="L145" s="39">
        <v>6.91</v>
      </c>
    </row>
    <row r="146" spans="1:12" ht="15" x14ac:dyDescent="0.25">
      <c r="A146" s="20">
        <v>2</v>
      </c>
      <c r="B146" s="12">
        <v>5</v>
      </c>
      <c r="C146" s="9" t="s">
        <v>24</v>
      </c>
      <c r="D146" s="6" t="s">
        <v>26</v>
      </c>
      <c r="E146" s="52" t="s">
        <v>92</v>
      </c>
      <c r="F146" s="39">
        <v>100</v>
      </c>
      <c r="G146" s="39">
        <v>13.8</v>
      </c>
      <c r="H146" s="39">
        <v>10.6</v>
      </c>
      <c r="I146" s="39">
        <v>12.6</v>
      </c>
      <c r="J146" s="39">
        <v>198</v>
      </c>
      <c r="K146" s="40" t="s">
        <v>91</v>
      </c>
      <c r="L146" s="39">
        <v>41.72</v>
      </c>
    </row>
    <row r="147" spans="1:12" ht="15" x14ac:dyDescent="0.25">
      <c r="A147" s="20"/>
      <c r="B147" s="12"/>
      <c r="C147" s="9"/>
      <c r="D147" s="6" t="s">
        <v>27</v>
      </c>
      <c r="E147" s="52" t="s">
        <v>93</v>
      </c>
      <c r="F147" s="39">
        <v>150</v>
      </c>
      <c r="G147" s="39">
        <v>5.5</v>
      </c>
      <c r="H147" s="39">
        <v>3.8</v>
      </c>
      <c r="I147" s="39">
        <v>33.799999999999997</v>
      </c>
      <c r="J147" s="39">
        <v>191</v>
      </c>
      <c r="K147" s="40">
        <v>302</v>
      </c>
      <c r="L147" s="39">
        <v>17.260000000000002</v>
      </c>
    </row>
    <row r="148" spans="1:12" ht="15" x14ac:dyDescent="0.25">
      <c r="A148" s="20"/>
      <c r="B148" s="12"/>
      <c r="C148" s="9"/>
      <c r="D148" s="6" t="s">
        <v>57</v>
      </c>
      <c r="E148" s="52" t="s">
        <v>74</v>
      </c>
      <c r="F148" s="39">
        <v>200</v>
      </c>
      <c r="G148" s="39">
        <v>0.5</v>
      </c>
      <c r="H148" s="39">
        <v>0</v>
      </c>
      <c r="I148" s="39">
        <v>28.9</v>
      </c>
      <c r="J148" s="39">
        <v>117</v>
      </c>
      <c r="K148" s="40">
        <v>349</v>
      </c>
      <c r="L148" s="39">
        <v>5.76</v>
      </c>
    </row>
    <row r="149" spans="1:12" ht="15" x14ac:dyDescent="0.25">
      <c r="A149" s="20"/>
      <c r="B149" s="12"/>
      <c r="C149" s="9"/>
      <c r="D149" s="6" t="s">
        <v>29</v>
      </c>
      <c r="E149" s="38" t="s">
        <v>38</v>
      </c>
      <c r="F149" s="39">
        <v>30</v>
      </c>
      <c r="G149" s="39">
        <v>3.21</v>
      </c>
      <c r="H149" s="39">
        <v>1.4</v>
      </c>
      <c r="I149" s="39">
        <v>13.1</v>
      </c>
      <c r="J149" s="39">
        <v>82.2</v>
      </c>
      <c r="K149" s="40"/>
      <c r="L149" s="39">
        <v>2.64</v>
      </c>
    </row>
    <row r="150" spans="1:12" ht="15" x14ac:dyDescent="0.25">
      <c r="A150" s="20"/>
      <c r="B150" s="12"/>
      <c r="C150" s="9"/>
      <c r="D150" s="6" t="s">
        <v>30</v>
      </c>
      <c r="E150" s="38" t="s">
        <v>71</v>
      </c>
      <c r="F150" s="39">
        <v>20</v>
      </c>
      <c r="G150" s="39">
        <v>1.1200000000000001</v>
      </c>
      <c r="H150" s="39">
        <v>0.22</v>
      </c>
      <c r="I150" s="39">
        <v>9.8800000000000008</v>
      </c>
      <c r="J150" s="39">
        <v>46.4</v>
      </c>
      <c r="K150" s="40"/>
      <c r="L150" s="39">
        <v>2.4300000000000002</v>
      </c>
    </row>
    <row r="151" spans="1:12" ht="15" x14ac:dyDescent="0.25">
      <c r="A151" s="21"/>
      <c r="B151" s="14"/>
      <c r="C151" s="7"/>
      <c r="D151" s="15" t="s">
        <v>31</v>
      </c>
      <c r="E151" s="8"/>
      <c r="F151" s="16">
        <f>SUM(F145:F150)</f>
        <v>700</v>
      </c>
      <c r="G151" s="16">
        <f>SUM(G145:G150)</f>
        <v>26.330000000000002</v>
      </c>
      <c r="H151" s="16">
        <f>SUM(H145:H150)</f>
        <v>21.119999999999997</v>
      </c>
      <c r="I151" s="16">
        <f>SUM(I145:I150)</f>
        <v>118.28</v>
      </c>
      <c r="J151" s="16">
        <f>SUM(J145:J150)</f>
        <v>768.6</v>
      </c>
      <c r="K151" s="16"/>
      <c r="L151" s="16">
        <f>SUM(L145:L150)</f>
        <v>76.720000000000013</v>
      </c>
    </row>
    <row r="152" spans="1:12" ht="25.5" customHeight="1" x14ac:dyDescent="0.2">
      <c r="A152" s="25">
        <f>A139</f>
        <v>2</v>
      </c>
      <c r="B152" s="26">
        <f>B139</f>
        <v>5</v>
      </c>
      <c r="C152" s="60" t="s">
        <v>4</v>
      </c>
      <c r="D152" s="61"/>
      <c r="E152" s="27"/>
      <c r="F152" s="28">
        <f>F144+F151</f>
        <v>1285</v>
      </c>
      <c r="G152" s="28">
        <f>G144+G151</f>
        <v>36.04</v>
      </c>
      <c r="H152" s="28">
        <f>H144+H151</f>
        <v>39.89</v>
      </c>
      <c r="I152" s="28">
        <f>I144+I151</f>
        <v>195.26</v>
      </c>
      <c r="J152" s="28">
        <f>J144+J151</f>
        <v>1297.5999999999999</v>
      </c>
      <c r="K152" s="28"/>
      <c r="L152" s="28">
        <f>L144+L151</f>
        <v>153.44</v>
      </c>
    </row>
    <row r="153" spans="1:12" ht="12.75" customHeight="1" x14ac:dyDescent="0.2">
      <c r="A153" s="23"/>
      <c r="B153" s="24"/>
      <c r="C153" s="62" t="s">
        <v>5</v>
      </c>
      <c r="D153" s="62"/>
      <c r="E153" s="62"/>
      <c r="F153" s="30">
        <f>(F20+F34+F50+F63+F81+F95+F110+F124+F138+F152)/(IF(F20=0,0,1)+IF(F34=0,0,1)+IF(F50=0,0,1)+IF(F63=0,0,1)+IF(F81=0,0,1)+IF(F95=0,0,1)+IF(F110=0,0,1)+IF(F124=0,0,1)+IF(F138=0,0,1)+IF(F152=0,0,1))</f>
        <v>1280.0999999999999</v>
      </c>
      <c r="G153" s="30">
        <f>(G20+G34+G50+G63+G81+G95+G110+G124+G138+G152)/(IF(G20=0,0,1)+IF(G34=0,0,1)+IF(G50=0,0,1)+IF(G63=0,0,1)+IF(G81=0,0,1)+IF(G95=0,0,1)+IF(G110=0,0,1)+IF(G124=0,0,1)+IF(G138=0,0,1)+IF(G152=0,0,1))</f>
        <v>41.236000000000004</v>
      </c>
      <c r="H153" s="30">
        <f>(H20+H34+H50+H63+H81+H95+H110+H124+H138+H152)/(IF(H20=0,0,1)+IF(H34=0,0,1)+IF(H50=0,0,1)+IF(H63=0,0,1)+IF(H81=0,0,1)+IF(H95=0,0,1)+IF(H110=0,0,1)+IF(H124=0,0,1)+IF(H138=0,0,1)+IF(H152=0,0,1))</f>
        <v>38.842999999999996</v>
      </c>
      <c r="I153" s="30">
        <f>(I20+I34+I50+I63+I81+I95+I110+I124+I138+I152)/(IF(I20=0,0,1)+IF(I34=0,0,1)+IF(I50=0,0,1)+IF(I63=0,0,1)+IF(I81=0,0,1)+IF(I95=0,0,1)+IF(I110=0,0,1)+IF(I124=0,0,1)+IF(I138=0,0,1)+IF(I152=0,0,1))</f>
        <v>186.85999999999999</v>
      </c>
      <c r="J153" s="30">
        <f>(J20+J34+J50+J63+J81+J95+J110+J124+J138+J152)/(IF(J20=0,0,1)+IF(J34=0,0,1)+IF(J50=0,0,1)+IF(J63=0,0,1)+IF(J81=0,0,1)+IF(J95=0,0,1)+IF(J110=0,0,1)+IF(J124=0,0,1)+IF(J138=0,0,1)+IF(J152=0,0,1))</f>
        <v>1283.1699999999998</v>
      </c>
      <c r="K153" s="30"/>
      <c r="L153" s="30">
        <f>(L20+L34+L50+L63+L81+L95+L110+L124+L138+L152)/(IF(L20=0,0,1)+IF(L34=0,0,1)+IF(L50=0,0,1)+IF(L63=0,0,1)+IF(L81=0,0,1)+IF(L95=0,0,1)+IF(L110=0,0,1)+IF(L124=0,0,1)+IF(L138=0,0,1)+IF(L152=0,0,1))</f>
        <v>153.44000000000003</v>
      </c>
    </row>
  </sheetData>
  <mergeCells count="3">
    <mergeCell ref="C1:E1"/>
    <mergeCell ref="H1:K1"/>
    <mergeCell ref="H2:K2"/>
  </mergeCells>
  <pageMargins left="0.25" right="0.25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2025-01-16T07:38:16Z</cp:lastPrinted>
  <dcterms:created xsi:type="dcterms:W3CDTF">2022-05-16T14:23:56Z</dcterms:created>
  <dcterms:modified xsi:type="dcterms:W3CDTF">2025-01-26T10:34:42Z</dcterms:modified>
</cp:coreProperties>
</file>